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Лист1" sheetId="1" r:id="rId1"/>
    <sheet name="Лист2" sheetId="2" r:id="rId2"/>
    <sheet name="Лист3" sheetId="3" r:id="rId3"/>
  </sheets>
  <definedNames>
    <definedName name="_xlnm.Print_Area" localSheetId="0">Лист1!$A$1:$L$50</definedName>
  </definedNames>
  <calcPr calcId="145621" refMode="R1C1" concurrentCalc="0"/>
</workbook>
</file>

<file path=xl/calcChain.xml><?xml version="1.0" encoding="utf-8"?>
<calcChain xmlns="http://schemas.openxmlformats.org/spreadsheetml/2006/main">
  <c r="G8" i="1" l="1"/>
  <c r="G62" i="1"/>
  <c r="G52" i="1"/>
  <c r="G51" i="1"/>
  <c r="E40" i="1"/>
  <c r="G49" i="1"/>
  <c r="G9" i="1"/>
  <c r="G10" i="1"/>
  <c r="G11" i="1"/>
  <c r="G12" i="1"/>
  <c r="G13" i="1"/>
  <c r="G14" i="1"/>
  <c r="G15" i="1"/>
  <c r="G16" i="1"/>
  <c r="G17" i="1"/>
  <c r="G18" i="1"/>
  <c r="G19" i="1"/>
  <c r="G20" i="1"/>
  <c r="G21" i="1"/>
  <c r="G22" i="1"/>
  <c r="G23" i="1"/>
  <c r="G24" i="1"/>
  <c r="G26" i="1"/>
  <c r="G27" i="1"/>
  <c r="G28" i="1"/>
  <c r="G29" i="1"/>
  <c r="G30" i="1"/>
  <c r="G31" i="1"/>
  <c r="G32" i="1"/>
  <c r="G33" i="1"/>
  <c r="G34" i="1"/>
  <c r="G35" i="1"/>
  <c r="G36" i="1"/>
  <c r="G37" i="1"/>
  <c r="G38" i="1"/>
  <c r="G39" i="1"/>
  <c r="G40" i="1"/>
  <c r="G41" i="1"/>
  <c r="G42" i="1"/>
  <c r="G43" i="1"/>
  <c r="G44" i="1"/>
  <c r="G45" i="1"/>
  <c r="G46" i="1"/>
  <c r="G47" i="1"/>
  <c r="G48" i="1"/>
  <c r="G50" i="1"/>
  <c r="G7" i="1"/>
</calcChain>
</file>

<file path=xl/sharedStrings.xml><?xml version="1.0" encoding="utf-8"?>
<sst xmlns="http://schemas.openxmlformats.org/spreadsheetml/2006/main" count="468" uniqueCount="156">
  <si>
    <t>Перечень закупаемых товаров способом запроса ценовых предложений</t>
  </si>
  <si>
    <t>№ лота</t>
  </si>
  <si>
    <t>Наименование товара</t>
  </si>
  <si>
    <t>Ед. изм.</t>
  </si>
  <si>
    <t>Кол-во</t>
  </si>
  <si>
    <t>Цена за единицу</t>
  </si>
  <si>
    <t>Общая сумма (тенге)</t>
  </si>
  <si>
    <t>Срок поставки</t>
  </si>
  <si>
    <t>Условия поставки (в соответствии с ИНКОТЕРМС 2000)</t>
  </si>
  <si>
    <t>Наименование заказчика</t>
  </si>
  <si>
    <t>Размер авансового платежа, %</t>
  </si>
  <si>
    <t>Место поставки</t>
  </si>
  <si>
    <t>DDP пункт назначения</t>
  </si>
  <si>
    <t>ГККП "Центр по профилактике и борьбе со СПИД"</t>
  </si>
  <si>
    <t>до 30 %</t>
  </si>
  <si>
    <t>до 20 %</t>
  </si>
  <si>
    <t>Тест-система иммуноферментная для одновременного выявления  антител к вирусу иммунодефицита человека ВИЧ 1(группы  О) и ВИЧ2, и антигена p24 ВИЧ-1, чувствительностьр24  составляет &lt; 12 пг/мл.</t>
  </si>
  <si>
    <t xml:space="preserve"> набор на 480 определений</t>
  </si>
  <si>
    <t xml:space="preserve">Тест-система для иммуноферментного выявления антител к вирусу гепатита С в сыворотке и плазме крови), адаптированная для работы с сухой каплей капиллярной крови при проведении дозорного эпиднадзора 
</t>
  </si>
  <si>
    <t xml:space="preserve">Набор на 192 определений </t>
  </si>
  <si>
    <t xml:space="preserve">Экспертная тест-система для определения антител к вирусу гепатита С (Anti-HCV) в сыворотке адаптированная для работы с сухой каплей капиллярной крови при проведении дозорного эпиднадзора </t>
  </si>
  <si>
    <t>набор на 480 определений</t>
  </si>
  <si>
    <t xml:space="preserve">Экспертные тест-системы иммуноферментные для определения антител к Treponema Pallidum,адаптированная для работы с сухой каплей капиллярной крови при проведении дозорного эпиднадзора </t>
  </si>
  <si>
    <t>Бумага фильтровальная средней фильтрации, ГОСТ 12026-76, размер20х20±1,0см</t>
  </si>
  <si>
    <t>Расходный материал</t>
  </si>
  <si>
    <t>кг</t>
  </si>
  <si>
    <t xml:space="preserve">Программа внешней оценки качества          Набор контрольных материалов для внешней оценки качества серологических исследований ВИЧ/гепатитов </t>
  </si>
  <si>
    <t>Набор контрольных образцов для участия во Внешней оценке качества</t>
  </si>
  <si>
    <t>набор, 12х2мл</t>
  </si>
  <si>
    <t>0144 ВИЧ-1 р-24-антиген (+) стандартная панель сывороток.</t>
  </si>
  <si>
    <t>Набор образцов сывороток крови, содержащих антитела к вирусам иммунодефицита человека антиген р24 ВИЧ-1.</t>
  </si>
  <si>
    <t xml:space="preserve">Диагностический набор  для определения липопротеинов высокой плотности в сыворотке и плазме крови (прямой ферментативный колориметрический метод)на анализаторе Miura One. </t>
  </si>
  <si>
    <t>набор</t>
  </si>
  <si>
    <t>40162</t>
  </si>
  <si>
    <t xml:space="preserve">Диагностический набор  для определения липопротеинов низкой плотности в сыворотке и плазме крови (метод ТАС)на анализаторе Miura One. </t>
  </si>
  <si>
    <t>102816</t>
  </si>
  <si>
    <t>Диагностический набор  для количественного определения  общего билирубина в сыворотке и плазме крови с калибратором (DPD-метод с 3,5 дихлофенилдиазониевой солью)на анализаторе Miura One.</t>
  </si>
  <si>
    <t>Диагностический набор  для количественного определения  конъюгированного (прямого) билирубина в сыворотке и плазме крови с калибратором конъюгированного билирубина (метод с диазсггированной сульфаниловой кислотой) на анализаторе Miura One.</t>
  </si>
  <si>
    <t>Набор реагентов для определения концентрации гемоглобина в крови</t>
  </si>
  <si>
    <t>1590</t>
  </si>
  <si>
    <t>Предметные стекла (25х75х2 мм)</t>
  </si>
  <si>
    <t xml:space="preserve">Расходный материал для одноразового применения                       </t>
  </si>
  <si>
    <t>шт</t>
  </si>
  <si>
    <t>Пипетка стеклянная к СОЭ-метру ПС/СОЭ-01.ТУ9443-005-52876351-2002 для одноразового применения</t>
  </si>
  <si>
    <t>Расходный материал  для гематологии</t>
  </si>
  <si>
    <t xml:space="preserve">Тест-полоски для автоматического анализатор мочи URiSCAN optima </t>
  </si>
  <si>
    <t>набор тест-полосок</t>
  </si>
  <si>
    <t>уп</t>
  </si>
  <si>
    <t>14410</t>
  </si>
  <si>
    <t xml:space="preserve">Контрольная моча лиофилизированная, уровни 1,2,3 (URiTROL 1,2,3 ) из комплекта Анализатор мочи Uriscan Optima 3фл/уп t +2 + 8 C
</t>
  </si>
  <si>
    <t>контрольный материал</t>
  </si>
  <si>
    <t>упак</t>
  </si>
  <si>
    <t>10226</t>
  </si>
  <si>
    <t>600</t>
  </si>
  <si>
    <t>Сульфаметоксазол+ Триметоприм</t>
  </si>
  <si>
    <t>Бисептрим  240/5мл 100мл</t>
  </si>
  <si>
    <t>фл.</t>
  </si>
  <si>
    <t>Бисептрим   480мг.№20</t>
  </si>
  <si>
    <t>таб.</t>
  </si>
  <si>
    <t>Клотримазол</t>
  </si>
  <si>
    <t>таблетки  вагинальные 100мг</t>
  </si>
  <si>
    <t xml:space="preserve">Метронидазол </t>
  </si>
  <si>
    <t xml:space="preserve"> вагинальные суппозитории.500мг</t>
  </si>
  <si>
    <t>супп</t>
  </si>
  <si>
    <t>Тест бланки на 1 генетический скрининг
Бумага TFN производится из 100% чистого хлопкового очеса без добавок для усиления прочности во влажном состоянии, которые могут неблагоприятно повлиять на стабильность пробы.</t>
  </si>
  <si>
    <t>Вата</t>
  </si>
  <si>
    <t>уп.</t>
  </si>
  <si>
    <t>Игла-бабочка двустор.для забора крови23G с присоединенным держателем к комплекте, цвет голубой</t>
  </si>
  <si>
    <t xml:space="preserve"> Комлект для забора крови ,люэр-адаптер ,игла 23G с присоединенным держателем к комплекте, цвет голубой</t>
  </si>
  <si>
    <t>Лейкопластырь гипоаллергенный размер 19мм*72мм</t>
  </si>
  <si>
    <t>Лейкопластырь -первичная повязка, гипоаллергенная  размер 19мм*72мм</t>
  </si>
  <si>
    <t xml:space="preserve"> Термометр электронный цифровой </t>
  </si>
  <si>
    <t>для измерения температуры тела</t>
  </si>
  <si>
    <t>шт.</t>
  </si>
  <si>
    <t>Халат медицинский одноразовый нестерильный</t>
  </si>
  <si>
    <t>Шапка-берет 
одноразовая нестерильная</t>
  </si>
  <si>
    <t>Одноразовый контейнер для сбора биологического материала 60 мл.пластиковая, стерильная</t>
  </si>
  <si>
    <t>Одноразовый контейнер для сбора мочи 60 мл.пластиковая, стерильная</t>
  </si>
  <si>
    <t>Комплект Рулон сухих салфеток</t>
  </si>
  <si>
    <t>Рулон салфеток представляет собой рулонные полотенца, из нетканого материала, изготовленные из нетканого материала на ведра (соты), (состав: 30% вискоза,  70% полиэфир), разделенное перфорированной линией на отдельные полотенца. Обладают высокой прочностью, при использовании не рвутся. Легко отрываются по линии перфорации. Салфетки при использовании не оставляют ворса, обладают хорошей впитываемостью, мягкостью и эластичностью. Изготовлены из высококачественных и экологически чистых материалов. Безопасны для людей и окружающей среды. Размер салфеток (полотенец)- 110 х 300 мм. Количество салфеток в рулоне- 119 шт. Плотность материала сухих салфеток – 45  гр./кв.м. Рулон салфеток упакован в пленку ПЭ80, 92</t>
  </si>
  <si>
    <t>рул.</t>
  </si>
  <si>
    <t>Многоразовый контейнер для салфеток</t>
  </si>
  <si>
    <t>Емкость-диспенсер цилиндрической формы с центральной вытяжкой. из пластика белого цвета, устойчивого к воздействию действующих веществ, входящих в состав дезинфицирующих средств. Ведро имеет пластиковую ручку и крышку красного цвета. Объем емкости -3 литра. Высота не менее– 140±5 мм.</t>
  </si>
  <si>
    <t>20л</t>
  </si>
  <si>
    <t>Раствор красителя Азур Эозин по Романовскому жидкий</t>
  </si>
  <si>
    <t>краситель для окраски мазков</t>
  </si>
  <si>
    <t>л</t>
  </si>
  <si>
    <t>Эозин метиленовый синий по Май-грюнвальду</t>
  </si>
  <si>
    <t>0,95л</t>
  </si>
  <si>
    <t>Натрий лимонокислый 3-х замещенный (чда)</t>
  </si>
  <si>
    <t>4906</t>
  </si>
  <si>
    <t xml:space="preserve">Разбавитель, изотонический солевой раствор для автоматического гематологического анализатора  HumaCount  60TS. </t>
  </si>
  <si>
    <t>Расходные материалы для автоматического гематологического анализатора  HumaCount  60TS.</t>
  </si>
  <si>
    <t>55000</t>
  </si>
  <si>
    <t>Лизирующий р-р без цианида к гематологическому анализатору HumaCount  60TS.</t>
  </si>
  <si>
    <t>1л</t>
  </si>
  <si>
    <t>68390</t>
  </si>
  <si>
    <t>Очищающий р-р  к гематологическому анализатору HumaCount  60TS.</t>
  </si>
  <si>
    <t>25000</t>
  </si>
  <si>
    <t>Контрольная кровь,   аттестованная (3флакона по 2,5)</t>
  </si>
  <si>
    <t>Контрольный материал для автоматического гематологического анализатора  HumaCount  60TS</t>
  </si>
  <si>
    <t>192090</t>
  </si>
  <si>
    <t>Контрольная сыворотка, аттестованная  биохимия уровень 1</t>
  </si>
  <si>
    <t xml:space="preserve">Контрольный материал для проведения ВЛК количественных методов клинических биохимических исследований на фотометрическом оборудовании, включая автоматические биохимические анализаторы. </t>
  </si>
  <si>
    <t>59100</t>
  </si>
  <si>
    <t>Контрольная сыворотка аттестованная, биохимия уровень 2</t>
  </si>
  <si>
    <t xml:space="preserve">Диагностический набор  для количественного определения глюкозы в сыворотке, плазме крови и моче (УФ гексокиназный метод)на анализаторе Miura One. </t>
  </si>
  <si>
    <t>3052</t>
  </si>
  <si>
    <t>Экспертная тест-система для определения антител к вирусу гепатита С (Anti-HCV)</t>
  </si>
  <si>
    <t>Экспертные тест-системы иммуноферментные для определения антител к Treponema Pallidum</t>
  </si>
  <si>
    <t>Тест-система для иммуноферментного выявления антител к вирусу гепатита С</t>
  </si>
  <si>
    <t>Тест-система иммуноферментная для одновременного выявления  антител к вирусу иммунодефицита человека ВИЧ 1(группы  О) и ВИЧ2</t>
  </si>
  <si>
    <t xml:space="preserve"> в рамках гарантированного объема бесплатной медицинской помощи на 2021 год </t>
  </si>
  <si>
    <t>Набор на 10 образцов</t>
  </si>
  <si>
    <t>система для иммуноанализа :бумага для проб (100шт/уп)</t>
  </si>
  <si>
    <t>Халат-медицинский из нетканого материала одноразовый нестерильный размером L</t>
  </si>
  <si>
    <t>Шапочка-берет  из 
нетканого материала одноразовая нестерильная</t>
  </si>
  <si>
    <t>в течение 2021 года согласно заявки заказчика</t>
  </si>
  <si>
    <t xml:space="preserve">Набор реагентов для определения   липопротеинов низкой плотности (ЛНП)в сыворотке и плазме крови Липидный профиль; прямой метод без осаждения, холестеролоксидаза/детергент; фиксированное время, жидкий биреагент, количество исследований - не менее 240 (для автоматических систем), фасовка 1х80мл,   t  +2 +8 С </t>
  </si>
  <si>
    <t>Набор реагентов для определения   липопротеинов высокой плотности (ЛВП)в сыворотке и плазме крови Липидный профиль; прямой метод без осаждения, холестеролоксидаза/детергент; фиксированное время, жидкий биреагент, количество исследований - не менее  240 (для автоматических систем), фасовка1x80 мл, t  +2 +8 С</t>
  </si>
  <si>
    <t>Гемиглобинцианидный  метод. Набор для ручного анализа,полуавтоматического биохимического анализатора.   Трансформирующий реагент - сухая смесь (натрий углекислый кислый, не менее 1,0 г; калий железосинеродистый, 200 мг) - не менее 3 уп, ацетонциангидрин - не менее 3 ампулы (по 0,5 мл), калибровочный раствор гемоглобина с концентрацией не менее  120 г/л - не менее 1 фл (2 мл).</t>
  </si>
  <si>
    <t>Термолента не менее 57мм x 30м(А), предназначена для распечатки результатов биохимических параметров  мочи на полуавтоматическом  анализаторе мочи Uriscan optima</t>
  </si>
  <si>
    <t>Термолента (чековая )не менее  57мм x 30м(А)для анализатора мочи Uriscan optima (ALMA CASH ТД,, КАЗАХСТАН )        На портале</t>
  </si>
  <si>
    <t>нестерильная   не менее  (уп)100гр.</t>
  </si>
  <si>
    <t>Пробирки вакуумные не менее 5 мл 13х100 мм, с наполнителем ("VACUETTE" с К2 ЭДТА и гелем) без резьбы</t>
  </si>
  <si>
    <t>Вакуумная пробирка из полиэтилентерефталата (ПЭТФ).
Крышка пробирки: пластиковый колпачок крышки белого цвета, кольцо желтого цвета из полиэтилена, с вертикальными наружными бороздками; внутренняя пробка из несмачиваемого кровью бромбутилкаучука.
- Конструкция крышки исключает самопроизвольное открывание при транспортировке и центрифугировании, обеспечивает возможность открытия крышки пробирки одной рукой.
- На внутренней стенке пробирки – сухой мелкодисперсный антикоагулянт – К2ЭДТА.
- На дне пробирки – разделительный гель – олефинолигомер.
- Этикетка пробирки бумажная, блочная с полями для внесения данных пациента, с горизонтальной фиолетовой полосой, логотипом производителя, отметкой уровня наполнения.
- Этикетка содержит информацию о: каталожном номере, номере лота, сроке годности, составе наполнителя (‘K2E K2EDTA Sep’), объеме забираемой крови, стерильности и способе стерилизации (‘sterile’, ‘R’-гамма излучение), однократности применения.
- Температурный диапазон хранения от +4°C до +25°C.
- Объем забираемой крови не более 5,0 мл, размер пробирки не более 13х100 мм</t>
  </si>
  <si>
    <t xml:space="preserve">комплект биохимического калибратора для автоматического биохимического анализатора из комплекта  Miura One </t>
  </si>
  <si>
    <t>комплект биохимического калибратора для автоматического биохимического анализатора из комплекта  Miura One  набор биохимических реагентов,параметры: АСE, щелочная фосфатаза, АЛТ, АСТ,  общий и прямой билирубин, кальций, хлориды, холестерин, HDL-холестерин, LDL-холестерин, холинестераза, СК,креатинин, глюкоза, ГГТ, железо, ЛДГ, лактат,  липаза, калий, общий белок, натрий, триглицериды, мочевина фасовка,не менее  5х5мл, t  +2 +8 С</t>
  </si>
  <si>
    <t>БИЛИРУБИН (ОБЩИЙ) набор биохимических реагентов  , Печеночный профиль; диазосульфониловая кислота, конечная точка; жидкий биреагент, количество исследований -не менее 600 (для автоматических систем), фасовка не менее  4х50мл, t +15 +30 С</t>
  </si>
  <si>
    <t>БИЛИРУБИН (ПРЯМОЙ) набор биохимических реагентов Печеночный профиль; диазосульфониловая кислота, конечная точка; жидкий биреагент, количество исследований - не менее 600 (для автоматических систем), фасовка  не менее 4х50мл,  t+15 +30 С</t>
  </si>
  <si>
    <t>Набор реагентов для определения глюкозы в сыворотке, плазме крови и моче (УФ гексокиназный метод). Диабетический профиль; глюкооксидаза, конечная точка; жидкий монореагент, количество исследований - не менее 600 (для автоматических систем), фасовка 1х200 мл, t  +2 +8 С</t>
  </si>
  <si>
    <t>Дезинфицирующее средство для обработки поверхностей медицинского оборудования 5л.</t>
  </si>
  <si>
    <t xml:space="preserve">  Средство должно представлять собой прозрачную жидкость  (концентрат)  с содержанием  действующих веществ (ДВ)  дидецилдиметиламмония хлорид -  9,6%±0,2%, N-[4’-{[диметил(додецил)аммонио]метил}[1,1’-бифенил]-4-илметил]-N,N-диметил-N-додециламмония дихлорид – 0,1%±0,05%, полигексаметиленгуанидина гидрохлорид- 1,0%±0,2%, а также функциональные компоненты. Водородный показатель (рН) средства: 5,5-7,5. В состав средства не должны входить  глиоксаль, глутаровый альдегид,  перекись водорода, кислоты,  триамин, отдушки, красители, спирты, энзимы. Срок годности рабочих растворов  не менее 21 суток,  активность растворов   должна  быть подтверждена  результатами лабораторных исследований   с использованием количественного  суспензионного метода. Необходимо предоставить   подтверждающие документы, с описанием методики проведения количественного суспензионного метода. Средство должно обладать бактерицидным, в том числе в отношении возбудителей особо-опасных инфекций (чумы, холеры, туляремии), а также возбудителей внутрибольничных инфекций, включая метициллен-резистентный стафилококк, ванкомицин-резистентный энтерококк, синегнойную палочку, туберкулоцидным, в том числе на Mycobacterium terrae- (наличие подтверждающего документа,  обязательно) вирулицидным, в том числе вирусов энтеральных и парентеральных гепатитов (в т.ч. гепатита А, В и С), ВИЧ, полиомиелита, аденовирусов, энтеровирусов, ротавирусов, вирусов «атипичной пневмонии» (SARS), «птичьего» гриппа H5N1, «свиного» гриппа А/H1N1, гриппа человека, герпеса и др.), фунгицидным  (в отношении грибов родов Кандида, Трихофитон, плесневых грибов) действием.    Назначение: для профилактической, очаговой (текущей и заключительной) дезинфекции поверхностей в помещениях, жесткой мебели, наружной поверхности приборов, аппаратов и т.д., предметов ухода за больными, санитарно-технического оборудования, посуды (в т.ч. лабораторной), белья,  уборочного инвентаря в медицинских организациях любого профиля, проведения генеральных уборок в медицинских организациях любого профиля, дезинфекции кувезов, мойки и дезинфекции поверхности яиц на пищеблоках медицинских организаций любого профиля (должен быт определен механизм действий при контроле смывных вод), дезинфекции и предстерилизационной очистки, в том числе совмещённых и не совмещенных в одном процессе, изделий медицинского назначения из различных материалов (хирургические, гинекологические, стоматологические, в том числе вращающиеся инструменты, комплектующие детали, отдельные узлы и блоки аппаратов ингаляционного наркоза и искусственной вентиляции легких), жестких и гибких эндоскопов и инструментов к ним ручным и механизированным способами (в т.ч. с использованием ультразвука), дезинфекции медицинских отходов – изделий медицинского назначения однократного применения, не подлежащих утилизации, а также пищевых и прочих (жидкие отходы, смывные воды, включая эндоскопические смывные воды) отходов, выделений больного (мокрота, моча, фекалии и прочие), посуды из-под выделений больного, вакцин (в том числе вакцины против сибирской язвы), включая БЦЖ. На этапах замачивания и  ультразвуковой обработки ИМН в рабочем растворе должна обеспечиваться их дезинфекция в отношении возбудителей инфекций бактериальной (включая туберкулез), вирусной (включая гепатиты, ВИЧ-инфекцию, полиомиелит и грипп, в т.ч. штаммов H5N1 и AH1N1) и грибковой (кандидозы и дерматофитии) этиологии. Средство  должно обладать моющими свойствами, не портит обрабатываемые объекты, не фиксировать органические загрязнения, не вызывать коррозии металлов.  ).  В соответствии с  п.п.2, п 2, статья  21, глава 4,  Закона о государственных закупках, в конкурсной заявке должны быть  документы,  подтверждающие  соответствие поставляемому  товару  требования, установленные техническими регламентами, положениями стандартов или иными документами в соответствии с законодательством Республики Казахстан.  Канистра объемом не менее 5,0 л.</t>
  </si>
  <si>
    <t>канистра</t>
  </si>
  <si>
    <t>Дезинфицирующее средство для обработки поверхностей медицинского оборудования 1л.</t>
  </si>
  <si>
    <t xml:space="preserve">  Средство должно представлять собой прозрачную жидкость  (концентрат)  с содержанием  действующих веществ (ДВ)  дидецилдиметиламмония хлорид -  9,6%±0,2%, N-[4’-{[диметил(додецил)аммонио]метил}[1,1’-бифенил]-4-илметил]-N,N-диметил-N-додециламмония дихлорид – 0,1%±0,05%, полигексаметиленгуанидина гидрохлорид- 1,0%±0,2%, а также функциональные компоненты. Водородный показатель (рН) средства: 5,5-7,5. В состав средства не должны входить  глиоксаль, глутаровый альдегид,  перекись водорода, кислоты,  триамин, отдушки, красители, спирты, энзимы. Срок годности рабочих растворов  не менее 21 суток,  активность растворов   должна  быть подтверждена  результатами лабораторных исследований   с использованием количественного  суспензионного метода. Необходимо предоставить   подтверждающие документы, с описанием методики проведения количественного суспензионного метода. Средство должно обладать бактерицидным, в том числе в отношении возбудителей особо-опасных инфекций (чумы, холеры, туляремии), а также возбудителей внутрибольничных инфекций, включая метициллен-резистентный стафилококк, ванкомицин-резистентный энтерококк, синегнойную палочку, туберкулоцидным, в том числе на Mycobacterium terrae- (наличие подтверждающего документа,  обязательно) вирулицидным, в том числе вирусов энтеральных и парентеральных гепатитов (в т.ч. гепатита А, В и С), ВИЧ, полиомиелита, аденовирусов, энтеровирусов, ротавирусов, вирусов «атипичной пневмонии» (SARS), «птичьего» гриппа H5N1, «свиного» гриппа А/H1N1, гриппа человека, герпеса и др.), фунгицидным  (в отношении грибов родов Кандида, Трихофитон, плесневых грибов) действием.    Назначение: для профилактической, очаговой (текущей и заключительной) дезинфекции поверхностей в помещениях, жесткой мебели, наружной поверхности приборов, аппаратов и т.д., предметов ухода за больными, санитарно-технического оборудования, посуды (в т.ч. лабораторной), белья,  уборочного инвентаря в медицинских организациях любого профиля, проведения генеральных уборок в медицинских организациях любого профиля, дезинфекции кувезов, мойки и дезинфекции поверхности яиц на пищеблоках медицинских организаций любого профиля (должен быт определен механизм действий при контроле смывных вод), дезинфекции и предстерилизационной очистки, в том числе совмещённых и не совмещенных в одном процессе, изделий медицинского назначения из различных материалов (хирургические, гинекологические, стоматологические, в том числе вращающиеся инструменты, комплектующие детали, отдельные узлы и блоки аппаратов ингаляционного наркоза и искусственной вентиляции легких), жестких и гибких эндоскопов и инструментов к ним ручным и механизированным способами (в т.ч. с использованием ультразвука), дезинфекции медицинских отходов – изделий медицинского назначения однократного применения, не подлежащих утилизации, а также пищевых и прочих (жидкие отходы, смывные воды, включая эндоскопические смывные воды) отходов, выделений больного (мокрота, моча, фекалии и прочие), посуды из-под выделений больного, вакцин (в том числе вакцины против сибирской язвы), включая БЦЖ. На этапах замачивания и  ультразвуковой обработки ИМН в рабочем растворе должна обеспечиваться их дезинфекция в отношении возбудителей инфекций бактериальной (включая туберкулез), вирусной (включая гепатиты, ВИЧ-инфекцию, полиомиелит и грипп, в т.ч. штаммов H5N1 и AH1N1) и грибковой (кандидозы и дерматофитии) этиологии. Средство  должно обладать моющими свойствами, не портит обрабатываемые объекты, не фиксировать органические загрязнения, не вызывать коррозии металлов.  ).  В соответствии с  п.п.2, п 2, статья  21, глава 4,  Закона о государственных закупках, в конкурсной заявке должны быть  документы,  подтверждающие  соответствие поставляемому  товару  требования, установленные техническими регламентами, положениями стандартов или иными документами в соответствии с законодательством Республики Казахстан. Флакон объемом не менее 1,0 л</t>
  </si>
  <si>
    <t>флак</t>
  </si>
  <si>
    <t>Антисептик для обработки рук  50 мл.,</t>
  </si>
  <si>
    <t xml:space="preserve"> Средство должно представлять собой готовый к применению безспиртовой кожный антисептик в виде бесцветной или светло-жёлтой прозрачной жидкости со слабым специфическим запахом, должно содержать октенидин дигидрохлорид – 0,1%±0,02%, 2-феноксиэтанол – 2,0%±0,05%. В состав средства не должны входить  спирты, ЧАС, гуанидин, отдушки, красители. Средство должно обладать антимикробной активностью в отношении грамположительных и грамотрицательных бактерий, в том числе в отношении возбудителей особо-опасных инфекций (чумы, холеры, туляремии), а также возбудителей внутрибольничных инфекций, включая метициллен-резистентный стафилококк, ванкомицин-резистентный энтерококк, синегнойную палочку, фунгицидным (в отношении грибов родов Кандида, Трихофитон, плесневых грибов) действием. Должно быть предназначено в качестве кожного антисептика с пролонгированным действием до 3-х часов для: обработки кожи операционного, инъекционного полей пациентов, перед введением катетеров и пункцией суставов, локтевых сгибов доноров в медицинских организациях; обработки рук хирургов в медицинских организациях; гигиенической обработки рук медицинского персонала медицинских организаций (в том числе в отделениях неонатологии), персонала машин скорой медицинской помощи, в зонах чрезвычайных ситуаций. Применение: для гигиенической обработки рук 3 мл средства - время выдержки не менее 30 сек; обработка рук хирургов двукратно по 5 мл - время выдержки 2,5 мин, время выдержки после окончания обработки операционного поля и кожи перед введением катетеров и пункцией суставов 2 минуты, обработка локтевых сгибов доноров и инъекционного поля 0,8 мл средства - время выдержки 30 секунд.   В соответствии с  п.п.2, п 2, статья  21, глава 4,  Закона о государственных закупках, в конкурсной заявке должны быть  документы,  подтверждающие  соответствие поставляемому  товару  требования, установленные техническими регламентами, положениями стандартов или иными документами в соответствии с законодательством Республики Казахстан. Флакон объемом не менее 50 мл.</t>
  </si>
  <si>
    <t>Антисептик для обработки рук 1 литр с дозирующей помпой,</t>
  </si>
  <si>
    <t>Средство представляет собой готовый к применению кожный антисептик в виде прозрачной жидкости (спрей) или слегка опалесцирующей гелеобразной массы (гель) от бесцветной до светло-жёлтого цвета с характерным спиртовым запахом. Средство должно содержать  63%±2,0% н-пропанола, 0,2%±0,05%  пироктон оламина, воду, а также смягчающие кожу компоненты. В состав средства не должны входить этиловый, изопропиловый  спирты, час,  гуанидин, отдушки, красители. Средство должно обладать антимикробной активностью в отношении грамположительных и грамотрицательных бактерий, в том числе в отношении возбудителей особо-опасных инфекций (чумы, холеры, туляремии), а также возбудителей внутрибольничных инфекций, включая метициллен-резистентный стафилококк, ванкомицин- резистентный энтерококк, синегнойную палочку, туберкулоцидным, в том числе на Mycobacterium terrae (наличие подтверждающего документа, обязательно), вирулицидным, в том числе вирусов энтеральных и парентеральных гепатитов (в т.ч. гепатита А, В и С), ВИЧ, полиомиелита, аденовирусов, энтеровирусов, ротавирусов, вирусов «атипичной пневмонии» (SARS), «птичьего» гриппа H5N1, «свиного» гриппа А/H1N1, гриппа человека, герпеса и др.), фунгицидным (в отношении грибов родов Кандида, Трихофитон, плесневых грибов) действием. Должно быть предназначено в качестве кожного антисептика с пролонгированным действием до 3-х часов для: обработки кожи операционного, инъекционного полей пациентов, перед введением катетеров и пункцией суставов, локтевых сгибов доноров в медицинских организациях; обработки рук хирургов в медицинских организациях; гигиенической обработки рук медицинского персонала медицинских организаций (в том числе в отделениях неонатологии), персонала машин скорой медицинской помощи, в зонах чрезвычайных ситуаций.  Применение: для гигиенической обработки рук 3 мл средства - время выдержки 30 сек; обработка рук хирургов двукратно по 5 мл - время выдержки 2,5 мин, время выдержки после окончания обработки операционного поля и кожи перед введением катетеров и пункцией суставов 2 минуты, обработка локтевых сгибов доноров и инъекционного поля 0,8 мл средства - время выдержки 30 секунд.   В соответствии с  п.п.2, п 2, статья  21, глава 4,  Закона о государственных закупках, в конкурсной заявке должны быть  документы,  подтверждающие  соответствие поставляемому  товару  требования, установленные техническими регламентами, положениями стандартов или иными документами в соответствии с законодательством Республики Казахстан. Флакон объемом не менее 1,0 л.</t>
  </si>
  <si>
    <t>Антисептик для обработки рук 730 мл с дозирующей помпой,</t>
  </si>
  <si>
    <t xml:space="preserve">Средство представляет собой готовый к применению кожный антисептик в виде прозрачной жидкости (спрей) или слегка опалесцирующей гелеобразной массы (гель) от бесцветной до светло-жёлтого цвета с характерным спиртовым запахом. Средство должно содержать  63%±2,0% н-пропанола, 0,2%±0,05%  пироктон оламина, воду, а также смягчающие кожу компоненты. В состав средства не должны входить этиловый, изопропиловый  спирты, час,  гуанидин, отдушки, красители. Средство должно обладать антимикробной активностью в отношении грамположительных и грамотрицательных бактерий, в том числе в отношении возбудителей особо-опасных инфекций (чумы, холеры, туляремии), а также возбудителей внутрибольничных инфекций, включая метициллен-резистентный стафилококк, ванкомицин- резистентный энтерококк, синегнойную палочку, туберкулоцидным, в том числе на Mycobacterium terrae (наличие подтверждающего документа, обязательно), вирулицидным, в том числе вирусов энтеральных и парентеральных гепатитов (в т.ч. гепатита А, В и С), ВИЧ, полиомиелита, аденовирусов, энтеровирусов, ротавирусов, вирусов «атипичной пневмонии» (SARS), «птичьего» гриппа H5N1, «свиного» гриппа А/H1N1, гриппа человека, герпеса и др.), фунгицидным (в отношении грибов родов Кандида, Трихофитон, плесневых грибов) действием. Должно быть предназначено в качестве кожного антисептика с пролонгированным действием до 3-х часов для: обработки кожи операционного, инъекционного полей пациентов, перед введением катетеров и пункцией суставов, локтевых сгибов доноров в медицинских организациях; обработки рук хирургов в медицинских организациях; гигиенической обработки рук медицинского персонала медицинских организаций (в том числе в отделениях неонатологии), персонала машин скорой медицинской помощи, в зонах чрезвычайных ситуаций.  Применение: для гигиенической обработки рук 3 мл средства - время выдержки 30 сек; обработка рук хирургов двукратно по 5 мл - время выдержки 2,5 мин, время выдержки после окончания обработки операционного поля и кожи перед введением катетеров и пункцией суставов 2 минуты, обработка локтевых сгибов доноров и инъекционного поля 0,8 мл средства - время выдержки 30 секунд.   В соответствии с  п.п.2, п 2, статья  21, глава 4,  Закона о государственных закупках, в конкурсной заявке должны быть  документы,  подтверждающие  соответствие поставляемому  товару  требования, установленные техническими регламентами, положениями стандартов или иными документами в соответствии с законодательством Республики Казахстан.   Флакон типа D750/CP-AA1000, номинальным объемом 720±10 mL,  по своей форме близкого к рассеченному в наиболее узком месте однополостному гиперболоиду вращения, высотой 210 мм с диаметром основания Ø96 мм и диаметром в наиболее узкой части Ø52 мм, имеющего в узкой части выступающую резьбовую горловину Ø16 мм, высотой 19 мм, на которую закреплен механический мембранный дозатор типа airless.  </t>
  </si>
  <si>
    <t>"Антисептическое мыло в виде жидкого, бесцветного раствора для мытья рук медицинского персонала перед обработкой антисептиком, для гигиенической обработки рук до и после проведения медицинских манипуляций работниками различных ЛПО Флаконы 1л (с помпой)"</t>
  </si>
  <si>
    <t>Средство представляет собой  готовый к применению раствор (дезинфицирующее мыло) в виде однородной прозрачной или слегка опалесцирующей гелеобразной массы без механических примесей от бесцветного до светло-жёлтого цвета. В состав средства должно входить: 0,5%±0,05% дидецилдиметиламмония хлорид. Водородный показатель (рН) 10 % водного раствора средства  5,0 – 8,5,  лимонная кислота  моногидрат, глицерин.   Средство должно обладать бактерицидным, в том числе в отношении микобактерий туберкулеза, кишечной палочки и сальмонеллы, а также возбудителей внутрибольничных инфекций, включая метициллен-резистентный стафилококк ванкомицин-резистентный энтерококк, синегнойную палочку. В состав средства не должны входить лауретсульфат натрия, глутаровый альдегид, триклозан, феноксиэтанол, хлоргексидинбиглюконат, натрия хлорид, отдушки, красители. Должно быть предназначено для мытья рук хирургов, оперирующего медицинского персонала перед обработкой антисептиком; гигиенической обработки рук перед и после проведения медицинских манипуляций работниками медицинских организаций,  для санитарной обработки кожных покровов (гигиенический душ) медицинского персонала и пациентов в медицинских организациях.  Применение: для гигиенической обработки рук- 3 мл средства, время обработки 1 мин; мытье рук  - 3-5 мл, время обработки 2 мин.  средства.  В соответствии с  п.п.2, п 2, статья  21, глава 4,  Закона о государственных закупках, в конкурсной заявке должны быть  документы,  подтверждающие  соответствие поставляемому  товару  требования, установленные техническими регламентами, положениями стандартов или иными документами в соответствии с законодательством Республики Казахстан. Флакон объемом не менее 1,0 л в таре эйрлесс.</t>
  </si>
  <si>
    <t>фл</t>
  </si>
  <si>
    <t>Готовые к применению дезинфицирующие салфетки для противомикробной обработки ограниченных участков кожи, а также для дезинфекции поверхностей. 119</t>
  </si>
  <si>
    <t>Моющие и дезинфицирующие салфетки изготовлены из 100% вискозного материала. Размер салфетки 180 х 200 (мм). Пропиточный состав салфеток представляет собой прозрачную жидкость без отдушки. В качестве действующих веществ содержит дидецилдиметиламмоний хлорид, полигексаметиленбигуанид гидрохлорид, комплекс ПАВ, а также вспомогательные и функциональные компоненты; рН состава - 6,0. Стандартная упаковка салфеток – пакет “Флоу-пак” с отрывающейся (для извлечения салфеток) и герметично закрывающейся крышкой, содержащий 100 салфеток. Срок годности салфеток - 3 года со дня изготовления, при условии хранения в невскрытой упаковке производителя; 90 дней - после вскрытия упаковки, при условии хранения в герметично закрываемой упаковке.</t>
  </si>
  <si>
    <t>бан.</t>
  </si>
  <si>
    <t>" Хлорсодержащие таблетки." №375</t>
  </si>
  <si>
    <t xml:space="preserve">СТ РК 2827-2016   Дезинфектант широкого спектра действия. Средство должно содержать 1,3-дихлор-5,5-диметилгидантоин  2,0%±0,3%, дигидрат натриевой соли дихлоризоциануровой кислоты 97,8%±0,5%, рН – 5,0-7,0. Средство должно выпускаться  в виде таблеток  весом 2,66±0,04 г, выделяющие при растворении в воде от 1,35 до 1,65 г активного хлора, ,массовая доля  активного хлора от 53% до 58,8 % . Срок годности рабочих растворов - 9 суток, активность растворов   должна  быть подтверждена  результатами лабораторных исследований   с использованием количественного  суспензионного метода. Необходимо предоставить   подтверждающие документы, с описанием методики проведения количественного суспензионного метода.  Средство должно обладать бактерицидным, в том числе в отношении возбудителей особо-опасных инфекций (чумы, холеры, туляремии), а также возбудителей внутрибольничных инфекций, включая метициллен-резистентный стафилококк, ванкомицин-резистентный энтерококк, синегнойную палочку, туберкулоцидным (противотуберкулезная активность препарата должна быть подтверждена  проведением испытаний с использованием количественного суспензионного метода и тест-культуры Mycobacterium terrae АТСС 15755 или Mycobacterium avium  АТСС 15769-Необходимо предоставить   подтверждающие документы, с описанием методики проведения количественного суспензионного метода), вирулицидным, в том числе вирусов энтеральных и парентеральных гепатитов (в т.ч. гепатита А, В и С), ВИЧ, полиомиелита, аденовирусов, энтеровирусов, ротавирусов, вирусов «атипичной пневмонии» (SARS), «птичьего» гриппа H5N1, «свиного» гриппа А/H1N1, гриппа человека, герпеса и др.), фунгицидным (в отношении грибов родов Кандида, Трихофитон, плесневых грибов) действием. Назначение: для профилактической, очаговой (текущей и заключительной) дезинфекции поверхностей в помещениях, жесткой мебели, наружной поверхности приборов, аппаратов и т.д., предметов ухода за больными, санитарно-технического оборудования, посуды (в т.ч. лабораторной), белья,  уборочного инвентаря в медицинских организациях любого профиля, проведения генеральных уборок в медицинских организациях любого профиля, дезинфекции  мусорных баков и мусоросборников, дезинфекции питьевой воды и емкостей для воды, дезинфекции изделий медицинского назначения, дезинфекции медицинских отходов – изделий медицинского назначения однократного применения, не подлежащих утилизации, а также пищевых и прочих (жидкие отходы, смывные воды, включая эндоскопические смывные воды) отходов, выделений больного (мокрота, моча, фекалии и прочие), посуды из-под выделений больного, вакцин (в том числе вакцины против сибирской язвы), включая БЦЖ.  Для сочетания процесса дезинфекции и очистки к растворам препарата должно быть можно добавлять моющие средства, разрешенные для применения в медицинских учреждениях, при этом антимикробная активность не должна снижаться. Для приготовления моюще-дезинфицирующих растворов в рабочие растворы средства должно быть возможно добавлять 0,5% моющих средств. Водные растворы не должны портить обрабатываемые поверхности, должны обладать отбеливающим эффектом, существенно не изменяя цвет тканей.    Банка должна содержать не менее  375 порций (таблеток).  В соответствии с  п.п.2, п 2, статья  21, глава 4,  Закона о государственных закупках, в конкурсной заявке должны быть  документы,  подтверждающие  соответствие поставляемому  товару  требования, установленные техническими регламентами, положениями стандартов или иными документами в соответствии с законодательством Республики Казахстан. </t>
  </si>
  <si>
    <t>Дезинфицирующее средство для целей дезинфекции, предстерилизационной очистки 0,75л. Флакон с тригерром- распылителем</t>
  </si>
  <si>
    <t>Средство должно представлять собой бесцветную жидкость (готовый раствор) с характерным запахом спирта. В качестве действующих веществ должно содержать н-пропанол - 53%±2%, дидецилдиметиламмония хлорид - 0,2%±0,02%.  В состав средства не должны входить   изопропиловый и этиловый спирты, перекись водорода, триамин, гуанидин, отдушки, красители. Средство должно обладать   бактерицидным, в том числе в отношении микобактерий туберкулеза (в том числе на Mycobacterium terrae-человека, герпеса и др.), фунгицидным (в отношении грибов родов Кандида, Трихофитон, плесневых грибов) действием. Назначение:для дезинфекции небольших по площади, а также труднодоступных поверхностей в помещениях, предметов обстановки, приборов, медицинского оборудования, ковриков при бактериальных, вирусных и грибковых (кандидозы, дерматофитии) инфекциях в медицинских организациях любого профиля, (включая детские отделения и отделения неонатологии), для экстренной дезинфекции поверхностей.  ПДК в воздухе рабочей зоны: для н-пропанола - 10 мг/м3 (3 класс опасности);  для дидецилдиметиламмония хлорида – 1 мг/м3 (2 класс опасности). Максимально допустимая площадь обрабатываемой поверхности должна составлять не более 1/10 от общей площади помещения. Смывание средства с обработанных поверхностей после дезинфекции не требуется.  Должна проводится однократная обработка способами протирания и орошения. Режимы дезинфекции объектов способом протирания и орошения: соматические отделения, хирургические, стоматологические, гинекологические отделения, процедурные кабинеты, лаборатории, санитарный транспорт - 5 минут; кожно-венерологические, туберкулезные отделения, пенитенциарные учреждения - 15 минут. Срок годности средства -5 лет. В соответствии с  п.п.2, п 2, статья  21, глава 4,  Закона о государственных закупках, в конкурсной заявке должны быть  документы,  подтверждающие  соответствие поставляемому  товару  требования, установленные техническими регламентами, положениями стандартов или иными документами в соответствии с законодательством Республики Казахстан.   Флакон 750 мл с тригерром- распылителем</t>
  </si>
  <si>
    <t>Иммунохроматографический экспресс-тест 3-го поколения</t>
  </si>
  <si>
    <t xml:space="preserve">Иммунохроматографический экспресс-тест 3-го поколения для определения антител к вирусу иммунодефицита человека 1 и 2 типа </t>
  </si>
  <si>
    <t>к объявлению от 19 февраля 2021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</si>
</sst>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р_."/>
    <numFmt numFmtId="165" formatCode="_-* #,##0.00_р_._-;\-* #,##0.00_р_._-;_-* &quot;-&quot;??_р_._-;_-@_-"/>
  </numFmts>
  <fonts count="15" x14ac:knownFonts="1">
    <font>
      <sz val="11"/>
      <color theme="1"/>
      <name val="Calibri"/>
      <family val="2"/>
      <scheme val="minor"/>
    </font>
    <font>
      <sz val="12"/>
      <name val="Times New Roman"/>
      <family val="1"/>
      <charset val="204"/>
    </font>
    <font>
      <sz val="10"/>
      <name val="Times New Roman"/>
      <family val="1"/>
      <charset val="204"/>
    </font>
    <font>
      <b/>
      <sz val="10"/>
      <name val="Times New Roman"/>
      <family val="1"/>
      <charset val="204"/>
    </font>
    <font>
      <b/>
      <sz val="12"/>
      <name val="Times New Roman"/>
      <family val="1"/>
      <charset val="204"/>
    </font>
    <font>
      <sz val="10"/>
      <name val="Arial"/>
      <family val="2"/>
      <charset val="204"/>
    </font>
    <font>
      <sz val="10"/>
      <name val="Arial Cyr"/>
      <family val="2"/>
      <charset val="204"/>
    </font>
    <font>
      <sz val="10"/>
      <color indexed="8"/>
      <name val="Times New Roman"/>
      <family val="1"/>
      <charset val="204"/>
    </font>
    <font>
      <sz val="12"/>
      <color theme="1"/>
      <name val="Times New Roman"/>
      <family val="1"/>
      <charset val="204"/>
    </font>
    <font>
      <sz val="11"/>
      <name val="Times New Roman"/>
      <family val="1"/>
      <charset val="204"/>
    </font>
    <font>
      <sz val="11"/>
      <color theme="1"/>
      <name val="Times New Roman"/>
      <family val="1"/>
      <charset val="204"/>
    </font>
    <font>
      <sz val="11"/>
      <color theme="1"/>
      <name val="Calibri"/>
      <family val="2"/>
      <scheme val="minor"/>
    </font>
    <font>
      <sz val="11"/>
      <color rgb="FF000000"/>
      <name val="Times New Roman"/>
      <family val="1"/>
      <charset val="204"/>
    </font>
    <font>
      <sz val="11"/>
      <color indexed="8"/>
      <name val="Calibri"/>
      <family val="2"/>
      <charset val="204"/>
    </font>
    <font>
      <sz val="11"/>
      <color indexed="8"/>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s>
  <cellStyleXfs count="6">
    <xf numFmtId="0" fontId="0" fillId="0" borderId="0"/>
    <xf numFmtId="0" fontId="5" fillId="0" borderId="0"/>
    <xf numFmtId="0" fontId="6" fillId="0" borderId="0">
      <alignment horizontal="center"/>
    </xf>
    <xf numFmtId="0" fontId="5" fillId="0" borderId="0"/>
    <xf numFmtId="0" fontId="11" fillId="0" borderId="0"/>
    <xf numFmtId="165" fontId="13" fillId="0" borderId="0" applyFont="0" applyFill="0" applyBorder="0" applyAlignment="0" applyProtection="0"/>
  </cellStyleXfs>
  <cellXfs count="89">
    <xf numFmtId="0" fontId="0" fillId="0" borderId="0" xfId="0"/>
    <xf numFmtId="0" fontId="1" fillId="2" borderId="0" xfId="0" applyFont="1" applyFill="1" applyAlignment="1">
      <alignment horizontal="center" vertical="center" wrapText="1"/>
    </xf>
    <xf numFmtId="0" fontId="2" fillId="2" borderId="0" xfId="0" applyFont="1" applyFill="1" applyAlignment="1">
      <alignment vertical="top"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vertical="top" wrapText="1"/>
    </xf>
    <xf numFmtId="0" fontId="3" fillId="2" borderId="1" xfId="0"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1" fontId="2" fillId="2" borderId="1" xfId="1" applyNumberFormat="1" applyFont="1" applyFill="1" applyBorder="1" applyAlignment="1">
      <alignment horizontal="center" vertical="center" wrapText="1"/>
    </xf>
    <xf numFmtId="0" fontId="8" fillId="2" borderId="0" xfId="0" applyFont="1" applyFill="1"/>
    <xf numFmtId="0" fontId="2" fillId="2" borderId="1" xfId="1" applyFont="1" applyFill="1" applyBorder="1" applyAlignment="1">
      <alignment horizontal="center" vertical="center" wrapText="1"/>
    </xf>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9" fontId="2" fillId="2" borderId="1" xfId="0" applyNumberFormat="1" applyFont="1" applyFill="1" applyBorder="1" applyAlignment="1">
      <alignment horizontal="center" vertical="center" wrapText="1"/>
    </xf>
    <xf numFmtId="0" fontId="9" fillId="2" borderId="1" xfId="0" applyFont="1" applyFill="1" applyBorder="1" applyAlignment="1">
      <alignment vertical="center" wrapText="1"/>
    </xf>
    <xf numFmtId="0" fontId="10" fillId="2" borderId="0" xfId="0" applyFont="1" applyFill="1"/>
    <xf numFmtId="0" fontId="9"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9" fillId="2" borderId="1" xfId="0" applyFont="1" applyFill="1" applyBorder="1" applyAlignment="1">
      <alignment horizontal="center" vertical="center" wrapText="1"/>
    </xf>
    <xf numFmtId="0" fontId="10" fillId="2" borderId="1" xfId="0" applyFont="1" applyFill="1" applyBorder="1" applyAlignment="1">
      <alignment vertical="center" wrapText="1"/>
    </xf>
    <xf numFmtId="0" fontId="9" fillId="2" borderId="1" xfId="0" applyFont="1" applyFill="1" applyBorder="1" applyAlignment="1">
      <alignment vertical="top" wrapText="1"/>
    </xf>
    <xf numFmtId="0" fontId="3" fillId="2" borderId="0" xfId="0" applyFont="1" applyFill="1" applyAlignment="1">
      <alignment horizontal="center" vertical="center" wrapText="1"/>
    </xf>
    <xf numFmtId="0" fontId="1" fillId="2" borderId="1" xfId="2" applyFont="1" applyFill="1" applyBorder="1" applyAlignment="1">
      <alignment horizontal="left" vertical="top" wrapText="1"/>
    </xf>
    <xf numFmtId="3" fontId="1" fillId="2" borderId="1" xfId="2" applyNumberFormat="1" applyFont="1" applyFill="1" applyBorder="1" applyAlignment="1">
      <alignment horizontal="center" vertical="center"/>
    </xf>
    <xf numFmtId="4" fontId="1" fillId="2" borderId="1" xfId="2" applyNumberFormat="1" applyFont="1" applyFill="1" applyBorder="1" applyAlignment="1">
      <alignment horizontal="center" vertical="center"/>
    </xf>
    <xf numFmtId="4" fontId="1" fillId="2" borderId="3" xfId="0" applyNumberFormat="1" applyFont="1" applyFill="1" applyBorder="1" applyAlignment="1">
      <alignment horizontal="center" vertical="center"/>
    </xf>
    <xf numFmtId="0" fontId="1" fillId="2" borderId="1" xfId="0" applyFont="1" applyFill="1" applyBorder="1" applyAlignment="1">
      <alignment vertical="top" wrapText="1"/>
    </xf>
    <xf numFmtId="0" fontId="1" fillId="2" borderId="1" xfId="0" applyFont="1" applyFill="1" applyBorder="1" applyAlignment="1">
      <alignment horizontal="left" vertical="top" wrapText="1"/>
    </xf>
    <xf numFmtId="0" fontId="1" fillId="2" borderId="1" xfId="2"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0" fontId="1" fillId="2" borderId="1" xfId="1" applyFont="1" applyFill="1" applyBorder="1" applyAlignment="1">
      <alignment horizontal="left" vertical="center" wrapText="1"/>
    </xf>
    <xf numFmtId="0" fontId="1" fillId="2" borderId="1" xfId="1" applyFont="1" applyFill="1" applyBorder="1" applyAlignment="1">
      <alignment horizontal="left" vertical="top" wrapText="1"/>
    </xf>
    <xf numFmtId="0" fontId="1" fillId="2" borderId="1" xfId="1" applyFont="1" applyFill="1" applyBorder="1" applyAlignment="1">
      <alignment horizontal="center" vertical="center" wrapText="1"/>
    </xf>
    <xf numFmtId="3" fontId="1" fillId="2" borderId="1" xfId="3" applyNumberFormat="1" applyFont="1" applyFill="1" applyBorder="1" applyAlignment="1">
      <alignment horizontal="center" vertical="center"/>
    </xf>
    <xf numFmtId="4" fontId="1" fillId="2" borderId="1" xfId="3" applyNumberFormat="1" applyFont="1" applyFill="1" applyBorder="1" applyAlignment="1">
      <alignment horizontal="center" vertical="center"/>
    </xf>
    <xf numFmtId="4" fontId="1" fillId="2" borderId="1" xfId="0" applyNumberFormat="1" applyFont="1" applyFill="1" applyBorder="1" applyAlignment="1">
      <alignment horizontal="center" vertical="center"/>
    </xf>
    <xf numFmtId="0" fontId="10" fillId="2" borderId="1" xfId="0" applyFont="1" applyFill="1" applyBorder="1" applyAlignment="1">
      <alignment vertical="center"/>
    </xf>
    <xf numFmtId="0" fontId="10"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3" fontId="8" fillId="2" borderId="1" xfId="0" applyNumberFormat="1" applyFont="1" applyFill="1" applyBorder="1" applyAlignment="1">
      <alignment horizontal="center" vertical="center"/>
    </xf>
    <xf numFmtId="49" fontId="1" fillId="2" borderId="1" xfId="0" applyNumberFormat="1" applyFont="1" applyFill="1" applyBorder="1" applyAlignment="1">
      <alignment vertical="top" wrapText="1"/>
    </xf>
    <xf numFmtId="0" fontId="1" fillId="2" borderId="1" xfId="2" applyFont="1" applyFill="1" applyBorder="1" applyAlignment="1">
      <alignment horizontal="center" vertical="center"/>
    </xf>
    <xf numFmtId="164" fontId="1" fillId="2" borderId="1" xfId="2" applyNumberFormat="1" applyFont="1" applyFill="1" applyBorder="1" applyAlignment="1">
      <alignment horizontal="center" vertical="center"/>
    </xf>
    <xf numFmtId="0" fontId="12" fillId="2" borderId="1" xfId="0" applyFont="1" applyFill="1" applyBorder="1" applyAlignment="1">
      <alignment vertical="top" wrapText="1"/>
    </xf>
    <xf numFmtId="0" fontId="10" fillId="2" borderId="1" xfId="0" applyFont="1" applyFill="1" applyBorder="1" applyAlignment="1">
      <alignment vertical="top"/>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1" fillId="0" borderId="1" xfId="0" applyFont="1" applyFill="1" applyBorder="1" applyAlignment="1">
      <alignment horizontal="center" vertical="center" wrapText="1"/>
    </xf>
    <xf numFmtId="3" fontId="1"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0" fontId="1" fillId="2" borderId="1" xfId="3" applyNumberFormat="1" applyFont="1" applyFill="1" applyBorder="1" applyAlignment="1">
      <alignment horizontal="center" vertical="center"/>
    </xf>
    <xf numFmtId="0" fontId="2" fillId="2" borderId="4" xfId="0" applyFont="1" applyFill="1" applyBorder="1" applyAlignment="1">
      <alignment horizontal="center" vertical="center" wrapText="1"/>
    </xf>
    <xf numFmtId="0" fontId="7" fillId="2" borderId="4" xfId="0" applyFont="1" applyFill="1" applyBorder="1" applyAlignment="1">
      <alignment horizontal="center" vertical="center" wrapText="1"/>
    </xf>
    <xf numFmtId="9" fontId="2" fillId="2" borderId="4" xfId="0" applyNumberFormat="1" applyFont="1" applyFill="1" applyBorder="1" applyAlignment="1">
      <alignment horizontal="center" vertical="center" wrapText="1"/>
    </xf>
    <xf numFmtId="0" fontId="1" fillId="0" borderId="1" xfId="2" applyFont="1" applyFill="1" applyBorder="1" applyAlignment="1">
      <alignment horizontal="left" vertical="center" wrapText="1"/>
    </xf>
    <xf numFmtId="0" fontId="9" fillId="0" borderId="1" xfId="0" applyFont="1" applyFill="1" applyBorder="1" applyAlignment="1">
      <alignment vertical="top" wrapText="1"/>
    </xf>
    <xf numFmtId="0" fontId="10" fillId="2" borderId="2" xfId="0" applyFont="1" applyFill="1" applyBorder="1" applyAlignment="1">
      <alignment vertical="top" wrapText="1"/>
    </xf>
    <xf numFmtId="0" fontId="10" fillId="2" borderId="2" xfId="3" applyFont="1" applyFill="1" applyBorder="1" applyAlignment="1">
      <alignment horizontal="left" vertical="center" wrapText="1"/>
    </xf>
    <xf numFmtId="0" fontId="10" fillId="2" borderId="2" xfId="0" applyFont="1" applyFill="1" applyBorder="1" applyAlignment="1">
      <alignment horizontal="center" vertical="center" wrapText="1"/>
    </xf>
    <xf numFmtId="3" fontId="10" fillId="2" borderId="5" xfId="0" applyNumberFormat="1" applyFont="1" applyFill="1" applyBorder="1" applyAlignment="1">
      <alignment horizontal="center" vertical="center" wrapText="1"/>
    </xf>
    <xf numFmtId="0" fontId="10" fillId="2" borderId="2" xfId="0" applyFont="1" applyFill="1" applyBorder="1" applyAlignment="1">
      <alignment horizontal="center" vertical="center"/>
    </xf>
    <xf numFmtId="4" fontId="9" fillId="2" borderId="1" xfId="0" applyNumberFormat="1" applyFont="1" applyFill="1" applyBorder="1" applyAlignment="1">
      <alignment horizontal="center" vertical="center"/>
    </xf>
    <xf numFmtId="3" fontId="9" fillId="2" borderId="1" xfId="0" applyNumberFormat="1" applyFont="1" applyFill="1" applyBorder="1" applyAlignment="1">
      <alignment horizontal="center" vertical="center" wrapText="1"/>
    </xf>
    <xf numFmtId="0" fontId="9" fillId="2" borderId="4" xfId="0" applyFont="1" applyFill="1" applyBorder="1" applyAlignment="1">
      <alignment horizontal="center" vertical="center" wrapText="1"/>
    </xf>
    <xf numFmtId="0" fontId="14" fillId="2" borderId="4" xfId="0" applyFont="1" applyFill="1" applyBorder="1" applyAlignment="1">
      <alignment horizontal="center" vertical="center" wrapText="1"/>
    </xf>
    <xf numFmtId="9" fontId="9" fillId="2" borderId="4" xfId="0" applyNumberFormat="1" applyFont="1" applyFill="1" applyBorder="1" applyAlignment="1">
      <alignment horizontal="center" vertical="center" wrapText="1"/>
    </xf>
    <xf numFmtId="0" fontId="10" fillId="2" borderId="1" xfId="0" applyFont="1" applyFill="1" applyBorder="1" applyAlignment="1">
      <alignment vertical="top" wrapText="1"/>
    </xf>
    <xf numFmtId="0" fontId="10" fillId="2" borderId="1" xfId="3" applyFont="1" applyFill="1" applyBorder="1" applyAlignment="1">
      <alignment horizontal="left" vertical="center" wrapText="1"/>
    </xf>
    <xf numFmtId="3" fontId="10" fillId="2"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 xfId="0" applyFont="1" applyFill="1" applyBorder="1" applyAlignment="1">
      <alignment vertical="center" wrapText="1"/>
    </xf>
    <xf numFmtId="0" fontId="10" fillId="0" borderId="1" xfId="3" applyFont="1" applyFill="1" applyBorder="1" applyAlignment="1">
      <alignment horizontal="left" vertical="top" wrapText="1"/>
    </xf>
    <xf numFmtId="3" fontId="10" fillId="0" borderId="4" xfId="0" applyNumberFormat="1" applyFont="1" applyFill="1" applyBorder="1" applyAlignment="1">
      <alignment horizontal="center" vertical="center" wrapText="1"/>
    </xf>
    <xf numFmtId="0" fontId="10" fillId="0" borderId="4" xfId="0" applyFont="1" applyFill="1" applyBorder="1" applyAlignment="1">
      <alignment horizontal="center" vertical="center"/>
    </xf>
    <xf numFmtId="0" fontId="10" fillId="0" borderId="1" xfId="3" applyFont="1" applyFill="1" applyBorder="1" applyAlignment="1">
      <alignment horizontal="left" vertical="center" wrapText="1"/>
    </xf>
    <xf numFmtId="0" fontId="10" fillId="0" borderId="1" xfId="0" applyFont="1" applyFill="1" applyBorder="1" applyAlignment="1">
      <alignment horizontal="center" vertical="center" wrapText="1"/>
    </xf>
    <xf numFmtId="3" fontId="10" fillId="0" borderId="1" xfId="0" applyNumberFormat="1" applyFont="1" applyFill="1" applyBorder="1" applyAlignment="1">
      <alignment horizontal="center" vertical="center" wrapText="1"/>
    </xf>
    <xf numFmtId="0" fontId="1" fillId="0" borderId="0" xfId="0" applyFont="1" applyFill="1" applyAlignment="1">
      <alignment horizontal="center" vertical="center" wrapText="1"/>
    </xf>
    <xf numFmtId="0" fontId="2" fillId="0" borderId="0" xfId="0" applyFont="1" applyFill="1" applyAlignment="1">
      <alignment vertical="top" wrapText="1"/>
    </xf>
    <xf numFmtId="0" fontId="2" fillId="0" borderId="0" xfId="0" applyFont="1" applyFill="1" applyAlignment="1">
      <alignment horizontal="center" vertical="center" wrapText="1"/>
    </xf>
    <xf numFmtId="4" fontId="2" fillId="0" borderId="0" xfId="0" applyNumberFormat="1" applyFont="1" applyFill="1" applyAlignment="1">
      <alignment horizontal="center" vertical="center" wrapText="1"/>
    </xf>
    <xf numFmtId="4" fontId="10" fillId="0" borderId="1" xfId="0" applyNumberFormat="1" applyFont="1" applyFill="1" applyBorder="1" applyAlignment="1">
      <alignment horizontal="center" vertical="center"/>
    </xf>
    <xf numFmtId="0" fontId="3" fillId="2" borderId="0" xfId="0" applyFont="1" applyFill="1" applyAlignment="1">
      <alignment horizontal="center" vertical="center" wrapText="1"/>
    </xf>
  </cellXfs>
  <cellStyles count="6">
    <cellStyle name="Обычный" xfId="0" builtinId="0"/>
    <cellStyle name="Обычный 2" xfId="2"/>
    <cellStyle name="Обычный 2 2" xfId="1"/>
    <cellStyle name="Обычный 3" xfId="4"/>
    <cellStyle name="Обычный 3 2" xfId="3"/>
    <cellStyle name="Финансовый 18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2"/>
  <sheetViews>
    <sheetView tabSelected="1" zoomScaleNormal="100" workbookViewId="0">
      <selection activeCell="F7" sqref="F7"/>
    </sheetView>
  </sheetViews>
  <sheetFormatPr defaultColWidth="16.85546875" defaultRowHeight="15.75" x14ac:dyDescent="0.25"/>
  <cols>
    <col min="1" max="1" width="4.7109375" style="1" customWidth="1"/>
    <col min="2" max="2" width="57.7109375" style="2" customWidth="1"/>
    <col min="3" max="3" width="62.85546875" style="3" customWidth="1"/>
    <col min="4" max="4" width="14" style="3" customWidth="1"/>
    <col min="5" max="5" width="11.7109375" style="4" customWidth="1"/>
    <col min="6" max="6" width="15.5703125" style="4" customWidth="1"/>
    <col min="7" max="7" width="16" style="4" customWidth="1"/>
    <col min="8" max="12" width="14.42578125" style="3" customWidth="1"/>
    <col min="13" max="13" width="8.42578125" style="3" customWidth="1"/>
    <col min="14" max="243" width="16.85546875" style="3"/>
    <col min="244" max="244" width="4.7109375" style="3" customWidth="1"/>
    <col min="245" max="245" width="32.7109375" style="3" customWidth="1"/>
    <col min="246" max="246" width="0" style="3" hidden="1" customWidth="1"/>
    <col min="247" max="247" width="12.7109375" style="3" customWidth="1"/>
    <col min="248" max="249" width="11.7109375" style="3" customWidth="1"/>
    <col min="250" max="250" width="12.42578125" style="3" customWidth="1"/>
    <col min="251" max="255" width="14.42578125" style="3" customWidth="1"/>
    <col min="256" max="259" width="9.5703125" style="3" customWidth="1"/>
    <col min="260" max="260" width="8" style="3" customWidth="1"/>
    <col min="261" max="266" width="9.5703125" style="3" customWidth="1"/>
    <col min="267" max="267" width="8.28515625" style="3" customWidth="1"/>
    <col min="268" max="268" width="7.28515625" style="3" customWidth="1"/>
    <col min="269" max="269" width="8.42578125" style="3" customWidth="1"/>
    <col min="270" max="499" width="16.85546875" style="3"/>
    <col min="500" max="500" width="4.7109375" style="3" customWidth="1"/>
    <col min="501" max="501" width="32.7109375" style="3" customWidth="1"/>
    <col min="502" max="502" width="0" style="3" hidden="1" customWidth="1"/>
    <col min="503" max="503" width="12.7109375" style="3" customWidth="1"/>
    <col min="504" max="505" width="11.7109375" style="3" customWidth="1"/>
    <col min="506" max="506" width="12.42578125" style="3" customWidth="1"/>
    <col min="507" max="511" width="14.42578125" style="3" customWidth="1"/>
    <col min="512" max="515" width="9.5703125" style="3" customWidth="1"/>
    <col min="516" max="516" width="8" style="3" customWidth="1"/>
    <col min="517" max="522" width="9.5703125" style="3" customWidth="1"/>
    <col min="523" max="523" width="8.28515625" style="3" customWidth="1"/>
    <col min="524" max="524" width="7.28515625" style="3" customWidth="1"/>
    <col min="525" max="525" width="8.42578125" style="3" customWidth="1"/>
    <col min="526" max="755" width="16.85546875" style="3"/>
    <col min="756" max="756" width="4.7109375" style="3" customWidth="1"/>
    <col min="757" max="757" width="32.7109375" style="3" customWidth="1"/>
    <col min="758" max="758" width="0" style="3" hidden="1" customWidth="1"/>
    <col min="759" max="759" width="12.7109375" style="3" customWidth="1"/>
    <col min="760" max="761" width="11.7109375" style="3" customWidth="1"/>
    <col min="762" max="762" width="12.42578125" style="3" customWidth="1"/>
    <col min="763" max="767" width="14.42578125" style="3" customWidth="1"/>
    <col min="768" max="771" width="9.5703125" style="3" customWidth="1"/>
    <col min="772" max="772" width="8" style="3" customWidth="1"/>
    <col min="773" max="778" width="9.5703125" style="3" customWidth="1"/>
    <col min="779" max="779" width="8.28515625" style="3" customWidth="1"/>
    <col min="780" max="780" width="7.28515625" style="3" customWidth="1"/>
    <col min="781" max="781" width="8.42578125" style="3" customWidth="1"/>
    <col min="782" max="1011" width="16.85546875" style="3"/>
    <col min="1012" max="1012" width="4.7109375" style="3" customWidth="1"/>
    <col min="1013" max="1013" width="32.7109375" style="3" customWidth="1"/>
    <col min="1014" max="1014" width="0" style="3" hidden="1" customWidth="1"/>
    <col min="1015" max="1015" width="12.7109375" style="3" customWidth="1"/>
    <col min="1016" max="1017" width="11.7109375" style="3" customWidth="1"/>
    <col min="1018" max="1018" width="12.42578125" style="3" customWidth="1"/>
    <col min="1019" max="1023" width="14.42578125" style="3" customWidth="1"/>
    <col min="1024" max="1027" width="9.5703125" style="3" customWidth="1"/>
    <col min="1028" max="1028" width="8" style="3" customWidth="1"/>
    <col min="1029" max="1034" width="9.5703125" style="3" customWidth="1"/>
    <col min="1035" max="1035" width="8.28515625" style="3" customWidth="1"/>
    <col min="1036" max="1036" width="7.28515625" style="3" customWidth="1"/>
    <col min="1037" max="1037" width="8.42578125" style="3" customWidth="1"/>
    <col min="1038" max="1267" width="16.85546875" style="3"/>
    <col min="1268" max="1268" width="4.7109375" style="3" customWidth="1"/>
    <col min="1269" max="1269" width="32.7109375" style="3" customWidth="1"/>
    <col min="1270" max="1270" width="0" style="3" hidden="1" customWidth="1"/>
    <col min="1271" max="1271" width="12.7109375" style="3" customWidth="1"/>
    <col min="1272" max="1273" width="11.7109375" style="3" customWidth="1"/>
    <col min="1274" max="1274" width="12.42578125" style="3" customWidth="1"/>
    <col min="1275" max="1279" width="14.42578125" style="3" customWidth="1"/>
    <col min="1280" max="1283" width="9.5703125" style="3" customWidth="1"/>
    <col min="1284" max="1284" width="8" style="3" customWidth="1"/>
    <col min="1285" max="1290" width="9.5703125" style="3" customWidth="1"/>
    <col min="1291" max="1291" width="8.28515625" style="3" customWidth="1"/>
    <col min="1292" max="1292" width="7.28515625" style="3" customWidth="1"/>
    <col min="1293" max="1293" width="8.42578125" style="3" customWidth="1"/>
    <col min="1294" max="1523" width="16.85546875" style="3"/>
    <col min="1524" max="1524" width="4.7109375" style="3" customWidth="1"/>
    <col min="1525" max="1525" width="32.7109375" style="3" customWidth="1"/>
    <col min="1526" max="1526" width="0" style="3" hidden="1" customWidth="1"/>
    <col min="1527" max="1527" width="12.7109375" style="3" customWidth="1"/>
    <col min="1528" max="1529" width="11.7109375" style="3" customWidth="1"/>
    <col min="1530" max="1530" width="12.42578125" style="3" customWidth="1"/>
    <col min="1531" max="1535" width="14.42578125" style="3" customWidth="1"/>
    <col min="1536" max="1539" width="9.5703125" style="3" customWidth="1"/>
    <col min="1540" max="1540" width="8" style="3" customWidth="1"/>
    <col min="1541" max="1546" width="9.5703125" style="3" customWidth="1"/>
    <col min="1547" max="1547" width="8.28515625" style="3" customWidth="1"/>
    <col min="1548" max="1548" width="7.28515625" style="3" customWidth="1"/>
    <col min="1549" max="1549" width="8.42578125" style="3" customWidth="1"/>
    <col min="1550" max="1779" width="16.85546875" style="3"/>
    <col min="1780" max="1780" width="4.7109375" style="3" customWidth="1"/>
    <col min="1781" max="1781" width="32.7109375" style="3" customWidth="1"/>
    <col min="1782" max="1782" width="0" style="3" hidden="1" customWidth="1"/>
    <col min="1783" max="1783" width="12.7109375" style="3" customWidth="1"/>
    <col min="1784" max="1785" width="11.7109375" style="3" customWidth="1"/>
    <col min="1786" max="1786" width="12.42578125" style="3" customWidth="1"/>
    <col min="1787" max="1791" width="14.42578125" style="3" customWidth="1"/>
    <col min="1792" max="1795" width="9.5703125" style="3" customWidth="1"/>
    <col min="1796" max="1796" width="8" style="3" customWidth="1"/>
    <col min="1797" max="1802" width="9.5703125" style="3" customWidth="1"/>
    <col min="1803" max="1803" width="8.28515625" style="3" customWidth="1"/>
    <col min="1804" max="1804" width="7.28515625" style="3" customWidth="1"/>
    <col min="1805" max="1805" width="8.42578125" style="3" customWidth="1"/>
    <col min="1806" max="2035" width="16.85546875" style="3"/>
    <col min="2036" max="2036" width="4.7109375" style="3" customWidth="1"/>
    <col min="2037" max="2037" width="32.7109375" style="3" customWidth="1"/>
    <col min="2038" max="2038" width="0" style="3" hidden="1" customWidth="1"/>
    <col min="2039" max="2039" width="12.7109375" style="3" customWidth="1"/>
    <col min="2040" max="2041" width="11.7109375" style="3" customWidth="1"/>
    <col min="2042" max="2042" width="12.42578125" style="3" customWidth="1"/>
    <col min="2043" max="2047" width="14.42578125" style="3" customWidth="1"/>
    <col min="2048" max="2051" width="9.5703125" style="3" customWidth="1"/>
    <col min="2052" max="2052" width="8" style="3" customWidth="1"/>
    <col min="2053" max="2058" width="9.5703125" style="3" customWidth="1"/>
    <col min="2059" max="2059" width="8.28515625" style="3" customWidth="1"/>
    <col min="2060" max="2060" width="7.28515625" style="3" customWidth="1"/>
    <col min="2061" max="2061" width="8.42578125" style="3" customWidth="1"/>
    <col min="2062" max="2291" width="16.85546875" style="3"/>
    <col min="2292" max="2292" width="4.7109375" style="3" customWidth="1"/>
    <col min="2293" max="2293" width="32.7109375" style="3" customWidth="1"/>
    <col min="2294" max="2294" width="0" style="3" hidden="1" customWidth="1"/>
    <col min="2295" max="2295" width="12.7109375" style="3" customWidth="1"/>
    <col min="2296" max="2297" width="11.7109375" style="3" customWidth="1"/>
    <col min="2298" max="2298" width="12.42578125" style="3" customWidth="1"/>
    <col min="2299" max="2303" width="14.42578125" style="3" customWidth="1"/>
    <col min="2304" max="2307" width="9.5703125" style="3" customWidth="1"/>
    <col min="2308" max="2308" width="8" style="3" customWidth="1"/>
    <col min="2309" max="2314" width="9.5703125" style="3" customWidth="1"/>
    <col min="2315" max="2315" width="8.28515625" style="3" customWidth="1"/>
    <col min="2316" max="2316" width="7.28515625" style="3" customWidth="1"/>
    <col min="2317" max="2317" width="8.42578125" style="3" customWidth="1"/>
    <col min="2318" max="2547" width="16.85546875" style="3"/>
    <col min="2548" max="2548" width="4.7109375" style="3" customWidth="1"/>
    <col min="2549" max="2549" width="32.7109375" style="3" customWidth="1"/>
    <col min="2550" max="2550" width="0" style="3" hidden="1" customWidth="1"/>
    <col min="2551" max="2551" width="12.7109375" style="3" customWidth="1"/>
    <col min="2552" max="2553" width="11.7109375" style="3" customWidth="1"/>
    <col min="2554" max="2554" width="12.42578125" style="3" customWidth="1"/>
    <col min="2555" max="2559" width="14.42578125" style="3" customWidth="1"/>
    <col min="2560" max="2563" width="9.5703125" style="3" customWidth="1"/>
    <col min="2564" max="2564" width="8" style="3" customWidth="1"/>
    <col min="2565" max="2570" width="9.5703125" style="3" customWidth="1"/>
    <col min="2571" max="2571" width="8.28515625" style="3" customWidth="1"/>
    <col min="2572" max="2572" width="7.28515625" style="3" customWidth="1"/>
    <col min="2573" max="2573" width="8.42578125" style="3" customWidth="1"/>
    <col min="2574" max="2803" width="16.85546875" style="3"/>
    <col min="2804" max="2804" width="4.7109375" style="3" customWidth="1"/>
    <col min="2805" max="2805" width="32.7109375" style="3" customWidth="1"/>
    <col min="2806" max="2806" width="0" style="3" hidden="1" customWidth="1"/>
    <col min="2807" max="2807" width="12.7109375" style="3" customWidth="1"/>
    <col min="2808" max="2809" width="11.7109375" style="3" customWidth="1"/>
    <col min="2810" max="2810" width="12.42578125" style="3" customWidth="1"/>
    <col min="2811" max="2815" width="14.42578125" style="3" customWidth="1"/>
    <col min="2816" max="2819" width="9.5703125" style="3" customWidth="1"/>
    <col min="2820" max="2820" width="8" style="3" customWidth="1"/>
    <col min="2821" max="2826" width="9.5703125" style="3" customWidth="1"/>
    <col min="2827" max="2827" width="8.28515625" style="3" customWidth="1"/>
    <col min="2828" max="2828" width="7.28515625" style="3" customWidth="1"/>
    <col min="2829" max="2829" width="8.42578125" style="3" customWidth="1"/>
    <col min="2830" max="3059" width="16.85546875" style="3"/>
    <col min="3060" max="3060" width="4.7109375" style="3" customWidth="1"/>
    <col min="3061" max="3061" width="32.7109375" style="3" customWidth="1"/>
    <col min="3062" max="3062" width="0" style="3" hidden="1" customWidth="1"/>
    <col min="3063" max="3063" width="12.7109375" style="3" customWidth="1"/>
    <col min="3064" max="3065" width="11.7109375" style="3" customWidth="1"/>
    <col min="3066" max="3066" width="12.42578125" style="3" customWidth="1"/>
    <col min="3067" max="3071" width="14.42578125" style="3" customWidth="1"/>
    <col min="3072" max="3075" width="9.5703125" style="3" customWidth="1"/>
    <col min="3076" max="3076" width="8" style="3" customWidth="1"/>
    <col min="3077" max="3082" width="9.5703125" style="3" customWidth="1"/>
    <col min="3083" max="3083" width="8.28515625" style="3" customWidth="1"/>
    <col min="3084" max="3084" width="7.28515625" style="3" customWidth="1"/>
    <col min="3085" max="3085" width="8.42578125" style="3" customWidth="1"/>
    <col min="3086" max="3315" width="16.85546875" style="3"/>
    <col min="3316" max="3316" width="4.7109375" style="3" customWidth="1"/>
    <col min="3317" max="3317" width="32.7109375" style="3" customWidth="1"/>
    <col min="3318" max="3318" width="0" style="3" hidden="1" customWidth="1"/>
    <col min="3319" max="3319" width="12.7109375" style="3" customWidth="1"/>
    <col min="3320" max="3321" width="11.7109375" style="3" customWidth="1"/>
    <col min="3322" max="3322" width="12.42578125" style="3" customWidth="1"/>
    <col min="3323" max="3327" width="14.42578125" style="3" customWidth="1"/>
    <col min="3328" max="3331" width="9.5703125" style="3" customWidth="1"/>
    <col min="3332" max="3332" width="8" style="3" customWidth="1"/>
    <col min="3333" max="3338" width="9.5703125" style="3" customWidth="1"/>
    <col min="3339" max="3339" width="8.28515625" style="3" customWidth="1"/>
    <col min="3340" max="3340" width="7.28515625" style="3" customWidth="1"/>
    <col min="3341" max="3341" width="8.42578125" style="3" customWidth="1"/>
    <col min="3342" max="3571" width="16.85546875" style="3"/>
    <col min="3572" max="3572" width="4.7109375" style="3" customWidth="1"/>
    <col min="3573" max="3573" width="32.7109375" style="3" customWidth="1"/>
    <col min="3574" max="3574" width="0" style="3" hidden="1" customWidth="1"/>
    <col min="3575" max="3575" width="12.7109375" style="3" customWidth="1"/>
    <col min="3576" max="3577" width="11.7109375" style="3" customWidth="1"/>
    <col min="3578" max="3578" width="12.42578125" style="3" customWidth="1"/>
    <col min="3579" max="3583" width="14.42578125" style="3" customWidth="1"/>
    <col min="3584" max="3587" width="9.5703125" style="3" customWidth="1"/>
    <col min="3588" max="3588" width="8" style="3" customWidth="1"/>
    <col min="3589" max="3594" width="9.5703125" style="3" customWidth="1"/>
    <col min="3595" max="3595" width="8.28515625" style="3" customWidth="1"/>
    <col min="3596" max="3596" width="7.28515625" style="3" customWidth="1"/>
    <col min="3597" max="3597" width="8.42578125" style="3" customWidth="1"/>
    <col min="3598" max="3827" width="16.85546875" style="3"/>
    <col min="3828" max="3828" width="4.7109375" style="3" customWidth="1"/>
    <col min="3829" max="3829" width="32.7109375" style="3" customWidth="1"/>
    <col min="3830" max="3830" width="0" style="3" hidden="1" customWidth="1"/>
    <col min="3831" max="3831" width="12.7109375" style="3" customWidth="1"/>
    <col min="3832" max="3833" width="11.7109375" style="3" customWidth="1"/>
    <col min="3834" max="3834" width="12.42578125" style="3" customWidth="1"/>
    <col min="3835" max="3839" width="14.42578125" style="3" customWidth="1"/>
    <col min="3840" max="3843" width="9.5703125" style="3" customWidth="1"/>
    <col min="3844" max="3844" width="8" style="3" customWidth="1"/>
    <col min="3845" max="3850" width="9.5703125" style="3" customWidth="1"/>
    <col min="3851" max="3851" width="8.28515625" style="3" customWidth="1"/>
    <col min="3852" max="3852" width="7.28515625" style="3" customWidth="1"/>
    <col min="3853" max="3853" width="8.42578125" style="3" customWidth="1"/>
    <col min="3854" max="4083" width="16.85546875" style="3"/>
    <col min="4084" max="4084" width="4.7109375" style="3" customWidth="1"/>
    <col min="4085" max="4085" width="32.7109375" style="3" customWidth="1"/>
    <col min="4086" max="4086" width="0" style="3" hidden="1" customWidth="1"/>
    <col min="4087" max="4087" width="12.7109375" style="3" customWidth="1"/>
    <col min="4088" max="4089" width="11.7109375" style="3" customWidth="1"/>
    <col min="4090" max="4090" width="12.42578125" style="3" customWidth="1"/>
    <col min="4091" max="4095" width="14.42578125" style="3" customWidth="1"/>
    <col min="4096" max="4099" width="9.5703125" style="3" customWidth="1"/>
    <col min="4100" max="4100" width="8" style="3" customWidth="1"/>
    <col min="4101" max="4106" width="9.5703125" style="3" customWidth="1"/>
    <col min="4107" max="4107" width="8.28515625" style="3" customWidth="1"/>
    <col min="4108" max="4108" width="7.28515625" style="3" customWidth="1"/>
    <col min="4109" max="4109" width="8.42578125" style="3" customWidth="1"/>
    <col min="4110" max="4339" width="16.85546875" style="3"/>
    <col min="4340" max="4340" width="4.7109375" style="3" customWidth="1"/>
    <col min="4341" max="4341" width="32.7109375" style="3" customWidth="1"/>
    <col min="4342" max="4342" width="0" style="3" hidden="1" customWidth="1"/>
    <col min="4343" max="4343" width="12.7109375" style="3" customWidth="1"/>
    <col min="4344" max="4345" width="11.7109375" style="3" customWidth="1"/>
    <col min="4346" max="4346" width="12.42578125" style="3" customWidth="1"/>
    <col min="4347" max="4351" width="14.42578125" style="3" customWidth="1"/>
    <col min="4352" max="4355" width="9.5703125" style="3" customWidth="1"/>
    <col min="4356" max="4356" width="8" style="3" customWidth="1"/>
    <col min="4357" max="4362" width="9.5703125" style="3" customWidth="1"/>
    <col min="4363" max="4363" width="8.28515625" style="3" customWidth="1"/>
    <col min="4364" max="4364" width="7.28515625" style="3" customWidth="1"/>
    <col min="4365" max="4365" width="8.42578125" style="3" customWidth="1"/>
    <col min="4366" max="4595" width="16.85546875" style="3"/>
    <col min="4596" max="4596" width="4.7109375" style="3" customWidth="1"/>
    <col min="4597" max="4597" width="32.7109375" style="3" customWidth="1"/>
    <col min="4598" max="4598" width="0" style="3" hidden="1" customWidth="1"/>
    <col min="4599" max="4599" width="12.7109375" style="3" customWidth="1"/>
    <col min="4600" max="4601" width="11.7109375" style="3" customWidth="1"/>
    <col min="4602" max="4602" width="12.42578125" style="3" customWidth="1"/>
    <col min="4603" max="4607" width="14.42578125" style="3" customWidth="1"/>
    <col min="4608" max="4611" width="9.5703125" style="3" customWidth="1"/>
    <col min="4612" max="4612" width="8" style="3" customWidth="1"/>
    <col min="4613" max="4618" width="9.5703125" style="3" customWidth="1"/>
    <col min="4619" max="4619" width="8.28515625" style="3" customWidth="1"/>
    <col min="4620" max="4620" width="7.28515625" style="3" customWidth="1"/>
    <col min="4621" max="4621" width="8.42578125" style="3" customWidth="1"/>
    <col min="4622" max="4851" width="16.85546875" style="3"/>
    <col min="4852" max="4852" width="4.7109375" style="3" customWidth="1"/>
    <col min="4853" max="4853" width="32.7109375" style="3" customWidth="1"/>
    <col min="4854" max="4854" width="0" style="3" hidden="1" customWidth="1"/>
    <col min="4855" max="4855" width="12.7109375" style="3" customWidth="1"/>
    <col min="4856" max="4857" width="11.7109375" style="3" customWidth="1"/>
    <col min="4858" max="4858" width="12.42578125" style="3" customWidth="1"/>
    <col min="4859" max="4863" width="14.42578125" style="3" customWidth="1"/>
    <col min="4864" max="4867" width="9.5703125" style="3" customWidth="1"/>
    <col min="4868" max="4868" width="8" style="3" customWidth="1"/>
    <col min="4869" max="4874" width="9.5703125" style="3" customWidth="1"/>
    <col min="4875" max="4875" width="8.28515625" style="3" customWidth="1"/>
    <col min="4876" max="4876" width="7.28515625" style="3" customWidth="1"/>
    <col min="4877" max="4877" width="8.42578125" style="3" customWidth="1"/>
    <col min="4878" max="5107" width="16.85546875" style="3"/>
    <col min="5108" max="5108" width="4.7109375" style="3" customWidth="1"/>
    <col min="5109" max="5109" width="32.7109375" style="3" customWidth="1"/>
    <col min="5110" max="5110" width="0" style="3" hidden="1" customWidth="1"/>
    <col min="5111" max="5111" width="12.7109375" style="3" customWidth="1"/>
    <col min="5112" max="5113" width="11.7109375" style="3" customWidth="1"/>
    <col min="5114" max="5114" width="12.42578125" style="3" customWidth="1"/>
    <col min="5115" max="5119" width="14.42578125" style="3" customWidth="1"/>
    <col min="5120" max="5123" width="9.5703125" style="3" customWidth="1"/>
    <col min="5124" max="5124" width="8" style="3" customWidth="1"/>
    <col min="5125" max="5130" width="9.5703125" style="3" customWidth="1"/>
    <col min="5131" max="5131" width="8.28515625" style="3" customWidth="1"/>
    <col min="5132" max="5132" width="7.28515625" style="3" customWidth="1"/>
    <col min="5133" max="5133" width="8.42578125" style="3" customWidth="1"/>
    <col min="5134" max="5363" width="16.85546875" style="3"/>
    <col min="5364" max="5364" width="4.7109375" style="3" customWidth="1"/>
    <col min="5365" max="5365" width="32.7109375" style="3" customWidth="1"/>
    <col min="5366" max="5366" width="0" style="3" hidden="1" customWidth="1"/>
    <col min="5367" max="5367" width="12.7109375" style="3" customWidth="1"/>
    <col min="5368" max="5369" width="11.7109375" style="3" customWidth="1"/>
    <col min="5370" max="5370" width="12.42578125" style="3" customWidth="1"/>
    <col min="5371" max="5375" width="14.42578125" style="3" customWidth="1"/>
    <col min="5376" max="5379" width="9.5703125" style="3" customWidth="1"/>
    <col min="5380" max="5380" width="8" style="3" customWidth="1"/>
    <col min="5381" max="5386" width="9.5703125" style="3" customWidth="1"/>
    <col min="5387" max="5387" width="8.28515625" style="3" customWidth="1"/>
    <col min="5388" max="5388" width="7.28515625" style="3" customWidth="1"/>
    <col min="5389" max="5389" width="8.42578125" style="3" customWidth="1"/>
    <col min="5390" max="5619" width="16.85546875" style="3"/>
    <col min="5620" max="5620" width="4.7109375" style="3" customWidth="1"/>
    <col min="5621" max="5621" width="32.7109375" style="3" customWidth="1"/>
    <col min="5622" max="5622" width="0" style="3" hidden="1" customWidth="1"/>
    <col min="5623" max="5623" width="12.7109375" style="3" customWidth="1"/>
    <col min="5624" max="5625" width="11.7109375" style="3" customWidth="1"/>
    <col min="5626" max="5626" width="12.42578125" style="3" customWidth="1"/>
    <col min="5627" max="5631" width="14.42578125" style="3" customWidth="1"/>
    <col min="5632" max="5635" width="9.5703125" style="3" customWidth="1"/>
    <col min="5636" max="5636" width="8" style="3" customWidth="1"/>
    <col min="5637" max="5642" width="9.5703125" style="3" customWidth="1"/>
    <col min="5643" max="5643" width="8.28515625" style="3" customWidth="1"/>
    <col min="5644" max="5644" width="7.28515625" style="3" customWidth="1"/>
    <col min="5645" max="5645" width="8.42578125" style="3" customWidth="1"/>
    <col min="5646" max="5875" width="16.85546875" style="3"/>
    <col min="5876" max="5876" width="4.7109375" style="3" customWidth="1"/>
    <col min="5877" max="5877" width="32.7109375" style="3" customWidth="1"/>
    <col min="5878" max="5878" width="0" style="3" hidden="1" customWidth="1"/>
    <col min="5879" max="5879" width="12.7109375" style="3" customWidth="1"/>
    <col min="5880" max="5881" width="11.7109375" style="3" customWidth="1"/>
    <col min="5882" max="5882" width="12.42578125" style="3" customWidth="1"/>
    <col min="5883" max="5887" width="14.42578125" style="3" customWidth="1"/>
    <col min="5888" max="5891" width="9.5703125" style="3" customWidth="1"/>
    <col min="5892" max="5892" width="8" style="3" customWidth="1"/>
    <col min="5893" max="5898" width="9.5703125" style="3" customWidth="1"/>
    <col min="5899" max="5899" width="8.28515625" style="3" customWidth="1"/>
    <col min="5900" max="5900" width="7.28515625" style="3" customWidth="1"/>
    <col min="5901" max="5901" width="8.42578125" style="3" customWidth="1"/>
    <col min="5902" max="6131" width="16.85546875" style="3"/>
    <col min="6132" max="6132" width="4.7109375" style="3" customWidth="1"/>
    <col min="6133" max="6133" width="32.7109375" style="3" customWidth="1"/>
    <col min="6134" max="6134" width="0" style="3" hidden="1" customWidth="1"/>
    <col min="6135" max="6135" width="12.7109375" style="3" customWidth="1"/>
    <col min="6136" max="6137" width="11.7109375" style="3" customWidth="1"/>
    <col min="6138" max="6138" width="12.42578125" style="3" customWidth="1"/>
    <col min="6139" max="6143" width="14.42578125" style="3" customWidth="1"/>
    <col min="6144" max="6147" width="9.5703125" style="3" customWidth="1"/>
    <col min="6148" max="6148" width="8" style="3" customWidth="1"/>
    <col min="6149" max="6154" width="9.5703125" style="3" customWidth="1"/>
    <col min="6155" max="6155" width="8.28515625" style="3" customWidth="1"/>
    <col min="6156" max="6156" width="7.28515625" style="3" customWidth="1"/>
    <col min="6157" max="6157" width="8.42578125" style="3" customWidth="1"/>
    <col min="6158" max="6387" width="16.85546875" style="3"/>
    <col min="6388" max="6388" width="4.7109375" style="3" customWidth="1"/>
    <col min="6389" max="6389" width="32.7109375" style="3" customWidth="1"/>
    <col min="6390" max="6390" width="0" style="3" hidden="1" customWidth="1"/>
    <col min="6391" max="6391" width="12.7109375" style="3" customWidth="1"/>
    <col min="6392" max="6393" width="11.7109375" style="3" customWidth="1"/>
    <col min="6394" max="6394" width="12.42578125" style="3" customWidth="1"/>
    <col min="6395" max="6399" width="14.42578125" style="3" customWidth="1"/>
    <col min="6400" max="6403" width="9.5703125" style="3" customWidth="1"/>
    <col min="6404" max="6404" width="8" style="3" customWidth="1"/>
    <col min="6405" max="6410" width="9.5703125" style="3" customWidth="1"/>
    <col min="6411" max="6411" width="8.28515625" style="3" customWidth="1"/>
    <col min="6412" max="6412" width="7.28515625" style="3" customWidth="1"/>
    <col min="6413" max="6413" width="8.42578125" style="3" customWidth="1"/>
    <col min="6414" max="6643" width="16.85546875" style="3"/>
    <col min="6644" max="6644" width="4.7109375" style="3" customWidth="1"/>
    <col min="6645" max="6645" width="32.7109375" style="3" customWidth="1"/>
    <col min="6646" max="6646" width="0" style="3" hidden="1" customWidth="1"/>
    <col min="6647" max="6647" width="12.7109375" style="3" customWidth="1"/>
    <col min="6648" max="6649" width="11.7109375" style="3" customWidth="1"/>
    <col min="6650" max="6650" width="12.42578125" style="3" customWidth="1"/>
    <col min="6651" max="6655" width="14.42578125" style="3" customWidth="1"/>
    <col min="6656" max="6659" width="9.5703125" style="3" customWidth="1"/>
    <col min="6660" max="6660" width="8" style="3" customWidth="1"/>
    <col min="6661" max="6666" width="9.5703125" style="3" customWidth="1"/>
    <col min="6667" max="6667" width="8.28515625" style="3" customWidth="1"/>
    <col min="6668" max="6668" width="7.28515625" style="3" customWidth="1"/>
    <col min="6669" max="6669" width="8.42578125" style="3" customWidth="1"/>
    <col min="6670" max="6899" width="16.85546875" style="3"/>
    <col min="6900" max="6900" width="4.7109375" style="3" customWidth="1"/>
    <col min="6901" max="6901" width="32.7109375" style="3" customWidth="1"/>
    <col min="6902" max="6902" width="0" style="3" hidden="1" customWidth="1"/>
    <col min="6903" max="6903" width="12.7109375" style="3" customWidth="1"/>
    <col min="6904" max="6905" width="11.7109375" style="3" customWidth="1"/>
    <col min="6906" max="6906" width="12.42578125" style="3" customWidth="1"/>
    <col min="6907" max="6911" width="14.42578125" style="3" customWidth="1"/>
    <col min="6912" max="6915" width="9.5703125" style="3" customWidth="1"/>
    <col min="6916" max="6916" width="8" style="3" customWidth="1"/>
    <col min="6917" max="6922" width="9.5703125" style="3" customWidth="1"/>
    <col min="6923" max="6923" width="8.28515625" style="3" customWidth="1"/>
    <col min="6924" max="6924" width="7.28515625" style="3" customWidth="1"/>
    <col min="6925" max="6925" width="8.42578125" style="3" customWidth="1"/>
    <col min="6926" max="7155" width="16.85546875" style="3"/>
    <col min="7156" max="7156" width="4.7109375" style="3" customWidth="1"/>
    <col min="7157" max="7157" width="32.7109375" style="3" customWidth="1"/>
    <col min="7158" max="7158" width="0" style="3" hidden="1" customWidth="1"/>
    <col min="7159" max="7159" width="12.7109375" style="3" customWidth="1"/>
    <col min="7160" max="7161" width="11.7109375" style="3" customWidth="1"/>
    <col min="7162" max="7162" width="12.42578125" style="3" customWidth="1"/>
    <col min="7163" max="7167" width="14.42578125" style="3" customWidth="1"/>
    <col min="7168" max="7171" width="9.5703125" style="3" customWidth="1"/>
    <col min="7172" max="7172" width="8" style="3" customWidth="1"/>
    <col min="7173" max="7178" width="9.5703125" style="3" customWidth="1"/>
    <col min="7179" max="7179" width="8.28515625" style="3" customWidth="1"/>
    <col min="7180" max="7180" width="7.28515625" style="3" customWidth="1"/>
    <col min="7181" max="7181" width="8.42578125" style="3" customWidth="1"/>
    <col min="7182" max="7411" width="16.85546875" style="3"/>
    <col min="7412" max="7412" width="4.7109375" style="3" customWidth="1"/>
    <col min="7413" max="7413" width="32.7109375" style="3" customWidth="1"/>
    <col min="7414" max="7414" width="0" style="3" hidden="1" customWidth="1"/>
    <col min="7415" max="7415" width="12.7109375" style="3" customWidth="1"/>
    <col min="7416" max="7417" width="11.7109375" style="3" customWidth="1"/>
    <col min="7418" max="7418" width="12.42578125" style="3" customWidth="1"/>
    <col min="7419" max="7423" width="14.42578125" style="3" customWidth="1"/>
    <col min="7424" max="7427" width="9.5703125" style="3" customWidth="1"/>
    <col min="7428" max="7428" width="8" style="3" customWidth="1"/>
    <col min="7429" max="7434" width="9.5703125" style="3" customWidth="1"/>
    <col min="7435" max="7435" width="8.28515625" style="3" customWidth="1"/>
    <col min="7436" max="7436" width="7.28515625" style="3" customWidth="1"/>
    <col min="7437" max="7437" width="8.42578125" style="3" customWidth="1"/>
    <col min="7438" max="7667" width="16.85546875" style="3"/>
    <col min="7668" max="7668" width="4.7109375" style="3" customWidth="1"/>
    <col min="7669" max="7669" width="32.7109375" style="3" customWidth="1"/>
    <col min="7670" max="7670" width="0" style="3" hidden="1" customWidth="1"/>
    <col min="7671" max="7671" width="12.7109375" style="3" customWidth="1"/>
    <col min="7672" max="7673" width="11.7109375" style="3" customWidth="1"/>
    <col min="7674" max="7674" width="12.42578125" style="3" customWidth="1"/>
    <col min="7675" max="7679" width="14.42578125" style="3" customWidth="1"/>
    <col min="7680" max="7683" width="9.5703125" style="3" customWidth="1"/>
    <col min="7684" max="7684" width="8" style="3" customWidth="1"/>
    <col min="7685" max="7690" width="9.5703125" style="3" customWidth="1"/>
    <col min="7691" max="7691" width="8.28515625" style="3" customWidth="1"/>
    <col min="7692" max="7692" width="7.28515625" style="3" customWidth="1"/>
    <col min="7693" max="7693" width="8.42578125" style="3" customWidth="1"/>
    <col min="7694" max="7923" width="16.85546875" style="3"/>
    <col min="7924" max="7924" width="4.7109375" style="3" customWidth="1"/>
    <col min="7925" max="7925" width="32.7109375" style="3" customWidth="1"/>
    <col min="7926" max="7926" width="0" style="3" hidden="1" customWidth="1"/>
    <col min="7927" max="7927" width="12.7109375" style="3" customWidth="1"/>
    <col min="7928" max="7929" width="11.7109375" style="3" customWidth="1"/>
    <col min="7930" max="7930" width="12.42578125" style="3" customWidth="1"/>
    <col min="7931" max="7935" width="14.42578125" style="3" customWidth="1"/>
    <col min="7936" max="7939" width="9.5703125" style="3" customWidth="1"/>
    <col min="7940" max="7940" width="8" style="3" customWidth="1"/>
    <col min="7941" max="7946" width="9.5703125" style="3" customWidth="1"/>
    <col min="7947" max="7947" width="8.28515625" style="3" customWidth="1"/>
    <col min="7948" max="7948" width="7.28515625" style="3" customWidth="1"/>
    <col min="7949" max="7949" width="8.42578125" style="3" customWidth="1"/>
    <col min="7950" max="8179" width="16.85546875" style="3"/>
    <col min="8180" max="8180" width="4.7109375" style="3" customWidth="1"/>
    <col min="8181" max="8181" width="32.7109375" style="3" customWidth="1"/>
    <col min="8182" max="8182" width="0" style="3" hidden="1" customWidth="1"/>
    <col min="8183" max="8183" width="12.7109375" style="3" customWidth="1"/>
    <col min="8184" max="8185" width="11.7109375" style="3" customWidth="1"/>
    <col min="8186" max="8186" width="12.42578125" style="3" customWidth="1"/>
    <col min="8187" max="8191" width="14.42578125" style="3" customWidth="1"/>
    <col min="8192" max="8195" width="9.5703125" style="3" customWidth="1"/>
    <col min="8196" max="8196" width="8" style="3" customWidth="1"/>
    <col min="8197" max="8202" width="9.5703125" style="3" customWidth="1"/>
    <col min="8203" max="8203" width="8.28515625" style="3" customWidth="1"/>
    <col min="8204" max="8204" width="7.28515625" style="3" customWidth="1"/>
    <col min="8205" max="8205" width="8.42578125" style="3" customWidth="1"/>
    <col min="8206" max="8435" width="16.85546875" style="3"/>
    <col min="8436" max="8436" width="4.7109375" style="3" customWidth="1"/>
    <col min="8437" max="8437" width="32.7109375" style="3" customWidth="1"/>
    <col min="8438" max="8438" width="0" style="3" hidden="1" customWidth="1"/>
    <col min="8439" max="8439" width="12.7109375" style="3" customWidth="1"/>
    <col min="8440" max="8441" width="11.7109375" style="3" customWidth="1"/>
    <col min="8442" max="8442" width="12.42578125" style="3" customWidth="1"/>
    <col min="8443" max="8447" width="14.42578125" style="3" customWidth="1"/>
    <col min="8448" max="8451" width="9.5703125" style="3" customWidth="1"/>
    <col min="8452" max="8452" width="8" style="3" customWidth="1"/>
    <col min="8453" max="8458" width="9.5703125" style="3" customWidth="1"/>
    <col min="8459" max="8459" width="8.28515625" style="3" customWidth="1"/>
    <col min="8460" max="8460" width="7.28515625" style="3" customWidth="1"/>
    <col min="8461" max="8461" width="8.42578125" style="3" customWidth="1"/>
    <col min="8462" max="8691" width="16.85546875" style="3"/>
    <col min="8692" max="8692" width="4.7109375" style="3" customWidth="1"/>
    <col min="8693" max="8693" width="32.7109375" style="3" customWidth="1"/>
    <col min="8694" max="8694" width="0" style="3" hidden="1" customWidth="1"/>
    <col min="8695" max="8695" width="12.7109375" style="3" customWidth="1"/>
    <col min="8696" max="8697" width="11.7109375" style="3" customWidth="1"/>
    <col min="8698" max="8698" width="12.42578125" style="3" customWidth="1"/>
    <col min="8699" max="8703" width="14.42578125" style="3" customWidth="1"/>
    <col min="8704" max="8707" width="9.5703125" style="3" customWidth="1"/>
    <col min="8708" max="8708" width="8" style="3" customWidth="1"/>
    <col min="8709" max="8714" width="9.5703125" style="3" customWidth="1"/>
    <col min="8715" max="8715" width="8.28515625" style="3" customWidth="1"/>
    <col min="8716" max="8716" width="7.28515625" style="3" customWidth="1"/>
    <col min="8717" max="8717" width="8.42578125" style="3" customWidth="1"/>
    <col min="8718" max="8947" width="16.85546875" style="3"/>
    <col min="8948" max="8948" width="4.7109375" style="3" customWidth="1"/>
    <col min="8949" max="8949" width="32.7109375" style="3" customWidth="1"/>
    <col min="8950" max="8950" width="0" style="3" hidden="1" customWidth="1"/>
    <col min="8951" max="8951" width="12.7109375" style="3" customWidth="1"/>
    <col min="8952" max="8953" width="11.7109375" style="3" customWidth="1"/>
    <col min="8954" max="8954" width="12.42578125" style="3" customWidth="1"/>
    <col min="8955" max="8959" width="14.42578125" style="3" customWidth="1"/>
    <col min="8960" max="8963" width="9.5703125" style="3" customWidth="1"/>
    <col min="8964" max="8964" width="8" style="3" customWidth="1"/>
    <col min="8965" max="8970" width="9.5703125" style="3" customWidth="1"/>
    <col min="8971" max="8971" width="8.28515625" style="3" customWidth="1"/>
    <col min="8972" max="8972" width="7.28515625" style="3" customWidth="1"/>
    <col min="8973" max="8973" width="8.42578125" style="3" customWidth="1"/>
    <col min="8974" max="9203" width="16.85546875" style="3"/>
    <col min="9204" max="9204" width="4.7109375" style="3" customWidth="1"/>
    <col min="9205" max="9205" width="32.7109375" style="3" customWidth="1"/>
    <col min="9206" max="9206" width="0" style="3" hidden="1" customWidth="1"/>
    <col min="9207" max="9207" width="12.7109375" style="3" customWidth="1"/>
    <col min="9208" max="9209" width="11.7109375" style="3" customWidth="1"/>
    <col min="9210" max="9210" width="12.42578125" style="3" customWidth="1"/>
    <col min="9211" max="9215" width="14.42578125" style="3" customWidth="1"/>
    <col min="9216" max="9219" width="9.5703125" style="3" customWidth="1"/>
    <col min="9220" max="9220" width="8" style="3" customWidth="1"/>
    <col min="9221" max="9226" width="9.5703125" style="3" customWidth="1"/>
    <col min="9227" max="9227" width="8.28515625" style="3" customWidth="1"/>
    <col min="9228" max="9228" width="7.28515625" style="3" customWidth="1"/>
    <col min="9229" max="9229" width="8.42578125" style="3" customWidth="1"/>
    <col min="9230" max="9459" width="16.85546875" style="3"/>
    <col min="9460" max="9460" width="4.7109375" style="3" customWidth="1"/>
    <col min="9461" max="9461" width="32.7109375" style="3" customWidth="1"/>
    <col min="9462" max="9462" width="0" style="3" hidden="1" customWidth="1"/>
    <col min="9463" max="9463" width="12.7109375" style="3" customWidth="1"/>
    <col min="9464" max="9465" width="11.7109375" style="3" customWidth="1"/>
    <col min="9466" max="9466" width="12.42578125" style="3" customWidth="1"/>
    <col min="9467" max="9471" width="14.42578125" style="3" customWidth="1"/>
    <col min="9472" max="9475" width="9.5703125" style="3" customWidth="1"/>
    <col min="9476" max="9476" width="8" style="3" customWidth="1"/>
    <col min="9477" max="9482" width="9.5703125" style="3" customWidth="1"/>
    <col min="9483" max="9483" width="8.28515625" style="3" customWidth="1"/>
    <col min="9484" max="9484" width="7.28515625" style="3" customWidth="1"/>
    <col min="9485" max="9485" width="8.42578125" style="3" customWidth="1"/>
    <col min="9486" max="9715" width="16.85546875" style="3"/>
    <col min="9716" max="9716" width="4.7109375" style="3" customWidth="1"/>
    <col min="9717" max="9717" width="32.7109375" style="3" customWidth="1"/>
    <col min="9718" max="9718" width="0" style="3" hidden="1" customWidth="1"/>
    <col min="9719" max="9719" width="12.7109375" style="3" customWidth="1"/>
    <col min="9720" max="9721" width="11.7109375" style="3" customWidth="1"/>
    <col min="9722" max="9722" width="12.42578125" style="3" customWidth="1"/>
    <col min="9723" max="9727" width="14.42578125" style="3" customWidth="1"/>
    <col min="9728" max="9731" width="9.5703125" style="3" customWidth="1"/>
    <col min="9732" max="9732" width="8" style="3" customWidth="1"/>
    <col min="9733" max="9738" width="9.5703125" style="3" customWidth="1"/>
    <col min="9739" max="9739" width="8.28515625" style="3" customWidth="1"/>
    <col min="9740" max="9740" width="7.28515625" style="3" customWidth="1"/>
    <col min="9741" max="9741" width="8.42578125" style="3" customWidth="1"/>
    <col min="9742" max="9971" width="16.85546875" style="3"/>
    <col min="9972" max="9972" width="4.7109375" style="3" customWidth="1"/>
    <col min="9973" max="9973" width="32.7109375" style="3" customWidth="1"/>
    <col min="9974" max="9974" width="0" style="3" hidden="1" customWidth="1"/>
    <col min="9975" max="9975" width="12.7109375" style="3" customWidth="1"/>
    <col min="9976" max="9977" width="11.7109375" style="3" customWidth="1"/>
    <col min="9978" max="9978" width="12.42578125" style="3" customWidth="1"/>
    <col min="9979" max="9983" width="14.42578125" style="3" customWidth="1"/>
    <col min="9984" max="9987" width="9.5703125" style="3" customWidth="1"/>
    <col min="9988" max="9988" width="8" style="3" customWidth="1"/>
    <col min="9989" max="9994" width="9.5703125" style="3" customWidth="1"/>
    <col min="9995" max="9995" width="8.28515625" style="3" customWidth="1"/>
    <col min="9996" max="9996" width="7.28515625" style="3" customWidth="1"/>
    <col min="9997" max="9997" width="8.42578125" style="3" customWidth="1"/>
    <col min="9998" max="10227" width="16.85546875" style="3"/>
    <col min="10228" max="10228" width="4.7109375" style="3" customWidth="1"/>
    <col min="10229" max="10229" width="32.7109375" style="3" customWidth="1"/>
    <col min="10230" max="10230" width="0" style="3" hidden="1" customWidth="1"/>
    <col min="10231" max="10231" width="12.7109375" style="3" customWidth="1"/>
    <col min="10232" max="10233" width="11.7109375" style="3" customWidth="1"/>
    <col min="10234" max="10234" width="12.42578125" style="3" customWidth="1"/>
    <col min="10235" max="10239" width="14.42578125" style="3" customWidth="1"/>
    <col min="10240" max="10243" width="9.5703125" style="3" customWidth="1"/>
    <col min="10244" max="10244" width="8" style="3" customWidth="1"/>
    <col min="10245" max="10250" width="9.5703125" style="3" customWidth="1"/>
    <col min="10251" max="10251" width="8.28515625" style="3" customWidth="1"/>
    <col min="10252" max="10252" width="7.28515625" style="3" customWidth="1"/>
    <col min="10253" max="10253" width="8.42578125" style="3" customWidth="1"/>
    <col min="10254" max="10483" width="16.85546875" style="3"/>
    <col min="10484" max="10484" width="4.7109375" style="3" customWidth="1"/>
    <col min="10485" max="10485" width="32.7109375" style="3" customWidth="1"/>
    <col min="10486" max="10486" width="0" style="3" hidden="1" customWidth="1"/>
    <col min="10487" max="10487" width="12.7109375" style="3" customWidth="1"/>
    <col min="10488" max="10489" width="11.7109375" style="3" customWidth="1"/>
    <col min="10490" max="10490" width="12.42578125" style="3" customWidth="1"/>
    <col min="10491" max="10495" width="14.42578125" style="3" customWidth="1"/>
    <col min="10496" max="10499" width="9.5703125" style="3" customWidth="1"/>
    <col min="10500" max="10500" width="8" style="3" customWidth="1"/>
    <col min="10501" max="10506" width="9.5703125" style="3" customWidth="1"/>
    <col min="10507" max="10507" width="8.28515625" style="3" customWidth="1"/>
    <col min="10508" max="10508" width="7.28515625" style="3" customWidth="1"/>
    <col min="10509" max="10509" width="8.42578125" style="3" customWidth="1"/>
    <col min="10510" max="10739" width="16.85546875" style="3"/>
    <col min="10740" max="10740" width="4.7109375" style="3" customWidth="1"/>
    <col min="10741" max="10741" width="32.7109375" style="3" customWidth="1"/>
    <col min="10742" max="10742" width="0" style="3" hidden="1" customWidth="1"/>
    <col min="10743" max="10743" width="12.7109375" style="3" customWidth="1"/>
    <col min="10744" max="10745" width="11.7109375" style="3" customWidth="1"/>
    <col min="10746" max="10746" width="12.42578125" style="3" customWidth="1"/>
    <col min="10747" max="10751" width="14.42578125" style="3" customWidth="1"/>
    <col min="10752" max="10755" width="9.5703125" style="3" customWidth="1"/>
    <col min="10756" max="10756" width="8" style="3" customWidth="1"/>
    <col min="10757" max="10762" width="9.5703125" style="3" customWidth="1"/>
    <col min="10763" max="10763" width="8.28515625" style="3" customWidth="1"/>
    <col min="10764" max="10764" width="7.28515625" style="3" customWidth="1"/>
    <col min="10765" max="10765" width="8.42578125" style="3" customWidth="1"/>
    <col min="10766" max="10995" width="16.85546875" style="3"/>
    <col min="10996" max="10996" width="4.7109375" style="3" customWidth="1"/>
    <col min="10997" max="10997" width="32.7109375" style="3" customWidth="1"/>
    <col min="10998" max="10998" width="0" style="3" hidden="1" customWidth="1"/>
    <col min="10999" max="10999" width="12.7109375" style="3" customWidth="1"/>
    <col min="11000" max="11001" width="11.7109375" style="3" customWidth="1"/>
    <col min="11002" max="11002" width="12.42578125" style="3" customWidth="1"/>
    <col min="11003" max="11007" width="14.42578125" style="3" customWidth="1"/>
    <col min="11008" max="11011" width="9.5703125" style="3" customWidth="1"/>
    <col min="11012" max="11012" width="8" style="3" customWidth="1"/>
    <col min="11013" max="11018" width="9.5703125" style="3" customWidth="1"/>
    <col min="11019" max="11019" width="8.28515625" style="3" customWidth="1"/>
    <col min="11020" max="11020" width="7.28515625" style="3" customWidth="1"/>
    <col min="11021" max="11021" width="8.42578125" style="3" customWidth="1"/>
    <col min="11022" max="11251" width="16.85546875" style="3"/>
    <col min="11252" max="11252" width="4.7109375" style="3" customWidth="1"/>
    <col min="11253" max="11253" width="32.7109375" style="3" customWidth="1"/>
    <col min="11254" max="11254" width="0" style="3" hidden="1" customWidth="1"/>
    <col min="11255" max="11255" width="12.7109375" style="3" customWidth="1"/>
    <col min="11256" max="11257" width="11.7109375" style="3" customWidth="1"/>
    <col min="11258" max="11258" width="12.42578125" style="3" customWidth="1"/>
    <col min="11259" max="11263" width="14.42578125" style="3" customWidth="1"/>
    <col min="11264" max="11267" width="9.5703125" style="3" customWidth="1"/>
    <col min="11268" max="11268" width="8" style="3" customWidth="1"/>
    <col min="11269" max="11274" width="9.5703125" style="3" customWidth="1"/>
    <col min="11275" max="11275" width="8.28515625" style="3" customWidth="1"/>
    <col min="11276" max="11276" width="7.28515625" style="3" customWidth="1"/>
    <col min="11277" max="11277" width="8.42578125" style="3" customWidth="1"/>
    <col min="11278" max="11507" width="16.85546875" style="3"/>
    <col min="11508" max="11508" width="4.7109375" style="3" customWidth="1"/>
    <col min="11509" max="11509" width="32.7109375" style="3" customWidth="1"/>
    <col min="11510" max="11510" width="0" style="3" hidden="1" customWidth="1"/>
    <col min="11511" max="11511" width="12.7109375" style="3" customWidth="1"/>
    <col min="11512" max="11513" width="11.7109375" style="3" customWidth="1"/>
    <col min="11514" max="11514" width="12.42578125" style="3" customWidth="1"/>
    <col min="11515" max="11519" width="14.42578125" style="3" customWidth="1"/>
    <col min="11520" max="11523" width="9.5703125" style="3" customWidth="1"/>
    <col min="11524" max="11524" width="8" style="3" customWidth="1"/>
    <col min="11525" max="11530" width="9.5703125" style="3" customWidth="1"/>
    <col min="11531" max="11531" width="8.28515625" style="3" customWidth="1"/>
    <col min="11532" max="11532" width="7.28515625" style="3" customWidth="1"/>
    <col min="11533" max="11533" width="8.42578125" style="3" customWidth="1"/>
    <col min="11534" max="11763" width="16.85546875" style="3"/>
    <col min="11764" max="11764" width="4.7109375" style="3" customWidth="1"/>
    <col min="11765" max="11765" width="32.7109375" style="3" customWidth="1"/>
    <col min="11766" max="11766" width="0" style="3" hidden="1" customWidth="1"/>
    <col min="11767" max="11767" width="12.7109375" style="3" customWidth="1"/>
    <col min="11768" max="11769" width="11.7109375" style="3" customWidth="1"/>
    <col min="11770" max="11770" width="12.42578125" style="3" customWidth="1"/>
    <col min="11771" max="11775" width="14.42578125" style="3" customWidth="1"/>
    <col min="11776" max="11779" width="9.5703125" style="3" customWidth="1"/>
    <col min="11780" max="11780" width="8" style="3" customWidth="1"/>
    <col min="11781" max="11786" width="9.5703125" style="3" customWidth="1"/>
    <col min="11787" max="11787" width="8.28515625" style="3" customWidth="1"/>
    <col min="11788" max="11788" width="7.28515625" style="3" customWidth="1"/>
    <col min="11789" max="11789" width="8.42578125" style="3" customWidth="1"/>
    <col min="11790" max="12019" width="16.85546875" style="3"/>
    <col min="12020" max="12020" width="4.7109375" style="3" customWidth="1"/>
    <col min="12021" max="12021" width="32.7109375" style="3" customWidth="1"/>
    <col min="12022" max="12022" width="0" style="3" hidden="1" customWidth="1"/>
    <col min="12023" max="12023" width="12.7109375" style="3" customWidth="1"/>
    <col min="12024" max="12025" width="11.7109375" style="3" customWidth="1"/>
    <col min="12026" max="12026" width="12.42578125" style="3" customWidth="1"/>
    <col min="12027" max="12031" width="14.42578125" style="3" customWidth="1"/>
    <col min="12032" max="12035" width="9.5703125" style="3" customWidth="1"/>
    <col min="12036" max="12036" width="8" style="3" customWidth="1"/>
    <col min="12037" max="12042" width="9.5703125" style="3" customWidth="1"/>
    <col min="12043" max="12043" width="8.28515625" style="3" customWidth="1"/>
    <col min="12044" max="12044" width="7.28515625" style="3" customWidth="1"/>
    <col min="12045" max="12045" width="8.42578125" style="3" customWidth="1"/>
    <col min="12046" max="12275" width="16.85546875" style="3"/>
    <col min="12276" max="12276" width="4.7109375" style="3" customWidth="1"/>
    <col min="12277" max="12277" width="32.7109375" style="3" customWidth="1"/>
    <col min="12278" max="12278" width="0" style="3" hidden="1" customWidth="1"/>
    <col min="12279" max="12279" width="12.7109375" style="3" customWidth="1"/>
    <col min="12280" max="12281" width="11.7109375" style="3" customWidth="1"/>
    <col min="12282" max="12282" width="12.42578125" style="3" customWidth="1"/>
    <col min="12283" max="12287" width="14.42578125" style="3" customWidth="1"/>
    <col min="12288" max="12291" width="9.5703125" style="3" customWidth="1"/>
    <col min="12292" max="12292" width="8" style="3" customWidth="1"/>
    <col min="12293" max="12298" width="9.5703125" style="3" customWidth="1"/>
    <col min="12299" max="12299" width="8.28515625" style="3" customWidth="1"/>
    <col min="12300" max="12300" width="7.28515625" style="3" customWidth="1"/>
    <col min="12301" max="12301" width="8.42578125" style="3" customWidth="1"/>
    <col min="12302" max="12531" width="16.85546875" style="3"/>
    <col min="12532" max="12532" width="4.7109375" style="3" customWidth="1"/>
    <col min="12533" max="12533" width="32.7109375" style="3" customWidth="1"/>
    <col min="12534" max="12534" width="0" style="3" hidden="1" customWidth="1"/>
    <col min="12535" max="12535" width="12.7109375" style="3" customWidth="1"/>
    <col min="12536" max="12537" width="11.7109375" style="3" customWidth="1"/>
    <col min="12538" max="12538" width="12.42578125" style="3" customWidth="1"/>
    <col min="12539" max="12543" width="14.42578125" style="3" customWidth="1"/>
    <col min="12544" max="12547" width="9.5703125" style="3" customWidth="1"/>
    <col min="12548" max="12548" width="8" style="3" customWidth="1"/>
    <col min="12549" max="12554" width="9.5703125" style="3" customWidth="1"/>
    <col min="12555" max="12555" width="8.28515625" style="3" customWidth="1"/>
    <col min="12556" max="12556" width="7.28515625" style="3" customWidth="1"/>
    <col min="12557" max="12557" width="8.42578125" style="3" customWidth="1"/>
    <col min="12558" max="12787" width="16.85546875" style="3"/>
    <col min="12788" max="12788" width="4.7109375" style="3" customWidth="1"/>
    <col min="12789" max="12789" width="32.7109375" style="3" customWidth="1"/>
    <col min="12790" max="12790" width="0" style="3" hidden="1" customWidth="1"/>
    <col min="12791" max="12791" width="12.7109375" style="3" customWidth="1"/>
    <col min="12792" max="12793" width="11.7109375" style="3" customWidth="1"/>
    <col min="12794" max="12794" width="12.42578125" style="3" customWidth="1"/>
    <col min="12795" max="12799" width="14.42578125" style="3" customWidth="1"/>
    <col min="12800" max="12803" width="9.5703125" style="3" customWidth="1"/>
    <col min="12804" max="12804" width="8" style="3" customWidth="1"/>
    <col min="12805" max="12810" width="9.5703125" style="3" customWidth="1"/>
    <col min="12811" max="12811" width="8.28515625" style="3" customWidth="1"/>
    <col min="12812" max="12812" width="7.28515625" style="3" customWidth="1"/>
    <col min="12813" max="12813" width="8.42578125" style="3" customWidth="1"/>
    <col min="12814" max="13043" width="16.85546875" style="3"/>
    <col min="13044" max="13044" width="4.7109375" style="3" customWidth="1"/>
    <col min="13045" max="13045" width="32.7109375" style="3" customWidth="1"/>
    <col min="13046" max="13046" width="0" style="3" hidden="1" customWidth="1"/>
    <col min="13047" max="13047" width="12.7109375" style="3" customWidth="1"/>
    <col min="13048" max="13049" width="11.7109375" style="3" customWidth="1"/>
    <col min="13050" max="13050" width="12.42578125" style="3" customWidth="1"/>
    <col min="13051" max="13055" width="14.42578125" style="3" customWidth="1"/>
    <col min="13056" max="13059" width="9.5703125" style="3" customWidth="1"/>
    <col min="13060" max="13060" width="8" style="3" customWidth="1"/>
    <col min="13061" max="13066" width="9.5703125" style="3" customWidth="1"/>
    <col min="13067" max="13067" width="8.28515625" style="3" customWidth="1"/>
    <col min="13068" max="13068" width="7.28515625" style="3" customWidth="1"/>
    <col min="13069" max="13069" width="8.42578125" style="3" customWidth="1"/>
    <col min="13070" max="13299" width="16.85546875" style="3"/>
    <col min="13300" max="13300" width="4.7109375" style="3" customWidth="1"/>
    <col min="13301" max="13301" width="32.7109375" style="3" customWidth="1"/>
    <col min="13302" max="13302" width="0" style="3" hidden="1" customWidth="1"/>
    <col min="13303" max="13303" width="12.7109375" style="3" customWidth="1"/>
    <col min="13304" max="13305" width="11.7109375" style="3" customWidth="1"/>
    <col min="13306" max="13306" width="12.42578125" style="3" customWidth="1"/>
    <col min="13307" max="13311" width="14.42578125" style="3" customWidth="1"/>
    <col min="13312" max="13315" width="9.5703125" style="3" customWidth="1"/>
    <col min="13316" max="13316" width="8" style="3" customWidth="1"/>
    <col min="13317" max="13322" width="9.5703125" style="3" customWidth="1"/>
    <col min="13323" max="13323" width="8.28515625" style="3" customWidth="1"/>
    <col min="13324" max="13324" width="7.28515625" style="3" customWidth="1"/>
    <col min="13325" max="13325" width="8.42578125" style="3" customWidth="1"/>
    <col min="13326" max="13555" width="16.85546875" style="3"/>
    <col min="13556" max="13556" width="4.7109375" style="3" customWidth="1"/>
    <col min="13557" max="13557" width="32.7109375" style="3" customWidth="1"/>
    <col min="13558" max="13558" width="0" style="3" hidden="1" customWidth="1"/>
    <col min="13559" max="13559" width="12.7109375" style="3" customWidth="1"/>
    <col min="13560" max="13561" width="11.7109375" style="3" customWidth="1"/>
    <col min="13562" max="13562" width="12.42578125" style="3" customWidth="1"/>
    <col min="13563" max="13567" width="14.42578125" style="3" customWidth="1"/>
    <col min="13568" max="13571" width="9.5703125" style="3" customWidth="1"/>
    <col min="13572" max="13572" width="8" style="3" customWidth="1"/>
    <col min="13573" max="13578" width="9.5703125" style="3" customWidth="1"/>
    <col min="13579" max="13579" width="8.28515625" style="3" customWidth="1"/>
    <col min="13580" max="13580" width="7.28515625" style="3" customWidth="1"/>
    <col min="13581" max="13581" width="8.42578125" style="3" customWidth="1"/>
    <col min="13582" max="13811" width="16.85546875" style="3"/>
    <col min="13812" max="13812" width="4.7109375" style="3" customWidth="1"/>
    <col min="13813" max="13813" width="32.7109375" style="3" customWidth="1"/>
    <col min="13814" max="13814" width="0" style="3" hidden="1" customWidth="1"/>
    <col min="13815" max="13815" width="12.7109375" style="3" customWidth="1"/>
    <col min="13816" max="13817" width="11.7109375" style="3" customWidth="1"/>
    <col min="13818" max="13818" width="12.42578125" style="3" customWidth="1"/>
    <col min="13819" max="13823" width="14.42578125" style="3" customWidth="1"/>
    <col min="13824" max="13827" width="9.5703125" style="3" customWidth="1"/>
    <col min="13828" max="13828" width="8" style="3" customWidth="1"/>
    <col min="13829" max="13834" width="9.5703125" style="3" customWidth="1"/>
    <col min="13835" max="13835" width="8.28515625" style="3" customWidth="1"/>
    <col min="13836" max="13836" width="7.28515625" style="3" customWidth="1"/>
    <col min="13837" max="13837" width="8.42578125" style="3" customWidth="1"/>
    <col min="13838" max="14067" width="16.85546875" style="3"/>
    <col min="14068" max="14068" width="4.7109375" style="3" customWidth="1"/>
    <col min="14069" max="14069" width="32.7109375" style="3" customWidth="1"/>
    <col min="14070" max="14070" width="0" style="3" hidden="1" customWidth="1"/>
    <col min="14071" max="14071" width="12.7109375" style="3" customWidth="1"/>
    <col min="14072" max="14073" width="11.7109375" style="3" customWidth="1"/>
    <col min="14074" max="14074" width="12.42578125" style="3" customWidth="1"/>
    <col min="14075" max="14079" width="14.42578125" style="3" customWidth="1"/>
    <col min="14080" max="14083" width="9.5703125" style="3" customWidth="1"/>
    <col min="14084" max="14084" width="8" style="3" customWidth="1"/>
    <col min="14085" max="14090" width="9.5703125" style="3" customWidth="1"/>
    <col min="14091" max="14091" width="8.28515625" style="3" customWidth="1"/>
    <col min="14092" max="14092" width="7.28515625" style="3" customWidth="1"/>
    <col min="14093" max="14093" width="8.42578125" style="3" customWidth="1"/>
    <col min="14094" max="14323" width="16.85546875" style="3"/>
    <col min="14324" max="14324" width="4.7109375" style="3" customWidth="1"/>
    <col min="14325" max="14325" width="32.7109375" style="3" customWidth="1"/>
    <col min="14326" max="14326" width="0" style="3" hidden="1" customWidth="1"/>
    <col min="14327" max="14327" width="12.7109375" style="3" customWidth="1"/>
    <col min="14328" max="14329" width="11.7109375" style="3" customWidth="1"/>
    <col min="14330" max="14330" width="12.42578125" style="3" customWidth="1"/>
    <col min="14331" max="14335" width="14.42578125" style="3" customWidth="1"/>
    <col min="14336" max="14339" width="9.5703125" style="3" customWidth="1"/>
    <col min="14340" max="14340" width="8" style="3" customWidth="1"/>
    <col min="14341" max="14346" width="9.5703125" style="3" customWidth="1"/>
    <col min="14347" max="14347" width="8.28515625" style="3" customWidth="1"/>
    <col min="14348" max="14348" width="7.28515625" style="3" customWidth="1"/>
    <col min="14349" max="14349" width="8.42578125" style="3" customWidth="1"/>
    <col min="14350" max="14579" width="16.85546875" style="3"/>
    <col min="14580" max="14580" width="4.7109375" style="3" customWidth="1"/>
    <col min="14581" max="14581" width="32.7109375" style="3" customWidth="1"/>
    <col min="14582" max="14582" width="0" style="3" hidden="1" customWidth="1"/>
    <col min="14583" max="14583" width="12.7109375" style="3" customWidth="1"/>
    <col min="14584" max="14585" width="11.7109375" style="3" customWidth="1"/>
    <col min="14586" max="14586" width="12.42578125" style="3" customWidth="1"/>
    <col min="14587" max="14591" width="14.42578125" style="3" customWidth="1"/>
    <col min="14592" max="14595" width="9.5703125" style="3" customWidth="1"/>
    <col min="14596" max="14596" width="8" style="3" customWidth="1"/>
    <col min="14597" max="14602" width="9.5703125" style="3" customWidth="1"/>
    <col min="14603" max="14603" width="8.28515625" style="3" customWidth="1"/>
    <col min="14604" max="14604" width="7.28515625" style="3" customWidth="1"/>
    <col min="14605" max="14605" width="8.42578125" style="3" customWidth="1"/>
    <col min="14606" max="14835" width="16.85546875" style="3"/>
    <col min="14836" max="14836" width="4.7109375" style="3" customWidth="1"/>
    <col min="14837" max="14837" width="32.7109375" style="3" customWidth="1"/>
    <col min="14838" max="14838" width="0" style="3" hidden="1" customWidth="1"/>
    <col min="14839" max="14839" width="12.7109375" style="3" customWidth="1"/>
    <col min="14840" max="14841" width="11.7109375" style="3" customWidth="1"/>
    <col min="14842" max="14842" width="12.42578125" style="3" customWidth="1"/>
    <col min="14843" max="14847" width="14.42578125" style="3" customWidth="1"/>
    <col min="14848" max="14851" width="9.5703125" style="3" customWidth="1"/>
    <col min="14852" max="14852" width="8" style="3" customWidth="1"/>
    <col min="14853" max="14858" width="9.5703125" style="3" customWidth="1"/>
    <col min="14859" max="14859" width="8.28515625" style="3" customWidth="1"/>
    <col min="14860" max="14860" width="7.28515625" style="3" customWidth="1"/>
    <col min="14861" max="14861" width="8.42578125" style="3" customWidth="1"/>
    <col min="14862" max="15091" width="16.85546875" style="3"/>
    <col min="15092" max="15092" width="4.7109375" style="3" customWidth="1"/>
    <col min="15093" max="15093" width="32.7109375" style="3" customWidth="1"/>
    <col min="15094" max="15094" width="0" style="3" hidden="1" customWidth="1"/>
    <col min="15095" max="15095" width="12.7109375" style="3" customWidth="1"/>
    <col min="15096" max="15097" width="11.7109375" style="3" customWidth="1"/>
    <col min="15098" max="15098" width="12.42578125" style="3" customWidth="1"/>
    <col min="15099" max="15103" width="14.42578125" style="3" customWidth="1"/>
    <col min="15104" max="15107" width="9.5703125" style="3" customWidth="1"/>
    <col min="15108" max="15108" width="8" style="3" customWidth="1"/>
    <col min="15109" max="15114" width="9.5703125" style="3" customWidth="1"/>
    <col min="15115" max="15115" width="8.28515625" style="3" customWidth="1"/>
    <col min="15116" max="15116" width="7.28515625" style="3" customWidth="1"/>
    <col min="15117" max="15117" width="8.42578125" style="3" customWidth="1"/>
    <col min="15118" max="15347" width="16.85546875" style="3"/>
    <col min="15348" max="15348" width="4.7109375" style="3" customWidth="1"/>
    <col min="15349" max="15349" width="32.7109375" style="3" customWidth="1"/>
    <col min="15350" max="15350" width="0" style="3" hidden="1" customWidth="1"/>
    <col min="15351" max="15351" width="12.7109375" style="3" customWidth="1"/>
    <col min="15352" max="15353" width="11.7109375" style="3" customWidth="1"/>
    <col min="15354" max="15354" width="12.42578125" style="3" customWidth="1"/>
    <col min="15355" max="15359" width="14.42578125" style="3" customWidth="1"/>
    <col min="15360" max="15363" width="9.5703125" style="3" customWidth="1"/>
    <col min="15364" max="15364" width="8" style="3" customWidth="1"/>
    <col min="15365" max="15370" width="9.5703125" style="3" customWidth="1"/>
    <col min="15371" max="15371" width="8.28515625" style="3" customWidth="1"/>
    <col min="15372" max="15372" width="7.28515625" style="3" customWidth="1"/>
    <col min="15373" max="15373" width="8.42578125" style="3" customWidth="1"/>
    <col min="15374" max="15603" width="16.85546875" style="3"/>
    <col min="15604" max="15604" width="4.7109375" style="3" customWidth="1"/>
    <col min="15605" max="15605" width="32.7109375" style="3" customWidth="1"/>
    <col min="15606" max="15606" width="0" style="3" hidden="1" customWidth="1"/>
    <col min="15607" max="15607" width="12.7109375" style="3" customWidth="1"/>
    <col min="15608" max="15609" width="11.7109375" style="3" customWidth="1"/>
    <col min="15610" max="15610" width="12.42578125" style="3" customWidth="1"/>
    <col min="15611" max="15615" width="14.42578125" style="3" customWidth="1"/>
    <col min="15616" max="15619" width="9.5703125" style="3" customWidth="1"/>
    <col min="15620" max="15620" width="8" style="3" customWidth="1"/>
    <col min="15621" max="15626" width="9.5703125" style="3" customWidth="1"/>
    <col min="15627" max="15627" width="8.28515625" style="3" customWidth="1"/>
    <col min="15628" max="15628" width="7.28515625" style="3" customWidth="1"/>
    <col min="15629" max="15629" width="8.42578125" style="3" customWidth="1"/>
    <col min="15630" max="15859" width="16.85546875" style="3"/>
    <col min="15860" max="15860" width="4.7109375" style="3" customWidth="1"/>
    <col min="15861" max="15861" width="32.7109375" style="3" customWidth="1"/>
    <col min="15862" max="15862" width="0" style="3" hidden="1" customWidth="1"/>
    <col min="15863" max="15863" width="12.7109375" style="3" customWidth="1"/>
    <col min="15864" max="15865" width="11.7109375" style="3" customWidth="1"/>
    <col min="15866" max="15866" width="12.42578125" style="3" customWidth="1"/>
    <col min="15867" max="15871" width="14.42578125" style="3" customWidth="1"/>
    <col min="15872" max="15875" width="9.5703125" style="3" customWidth="1"/>
    <col min="15876" max="15876" width="8" style="3" customWidth="1"/>
    <col min="15877" max="15882" width="9.5703125" style="3" customWidth="1"/>
    <col min="15883" max="15883" width="8.28515625" style="3" customWidth="1"/>
    <col min="15884" max="15884" width="7.28515625" style="3" customWidth="1"/>
    <col min="15885" max="15885" width="8.42578125" style="3" customWidth="1"/>
    <col min="15886" max="16115" width="16.85546875" style="3"/>
    <col min="16116" max="16116" width="4.7109375" style="3" customWidth="1"/>
    <col min="16117" max="16117" width="32.7109375" style="3" customWidth="1"/>
    <col min="16118" max="16118" width="0" style="3" hidden="1" customWidth="1"/>
    <col min="16119" max="16119" width="12.7109375" style="3" customWidth="1"/>
    <col min="16120" max="16121" width="11.7109375" style="3" customWidth="1"/>
    <col min="16122" max="16122" width="12.42578125" style="3" customWidth="1"/>
    <col min="16123" max="16127" width="14.42578125" style="3" customWidth="1"/>
    <col min="16128" max="16131" width="9.5703125" style="3" customWidth="1"/>
    <col min="16132" max="16132" width="8" style="3" customWidth="1"/>
    <col min="16133" max="16138" width="9.5703125" style="3" customWidth="1"/>
    <col min="16139" max="16139" width="8.28515625" style="3" customWidth="1"/>
    <col min="16140" max="16140" width="7.28515625" style="3" customWidth="1"/>
    <col min="16141" max="16141" width="8.42578125" style="3" customWidth="1"/>
    <col min="16142" max="16384" width="16.85546875" style="3"/>
  </cols>
  <sheetData>
    <row r="1" spans="1:12" ht="15.75" customHeight="1" x14ac:dyDescent="0.25"/>
    <row r="2" spans="1:12" ht="12.75" x14ac:dyDescent="0.25">
      <c r="A2" s="88" t="s">
        <v>0</v>
      </c>
      <c r="B2" s="88"/>
      <c r="C2" s="88"/>
      <c r="D2" s="88"/>
      <c r="E2" s="88"/>
      <c r="F2" s="88"/>
      <c r="G2" s="88"/>
      <c r="H2" s="88"/>
      <c r="I2" s="88"/>
      <c r="J2" s="88"/>
      <c r="K2" s="88"/>
      <c r="L2" s="88"/>
    </row>
    <row r="3" spans="1:12" ht="44.45" customHeight="1" x14ac:dyDescent="0.25">
      <c r="A3" s="88" t="s">
        <v>112</v>
      </c>
      <c r="B3" s="88"/>
      <c r="C3" s="88"/>
      <c r="D3" s="88"/>
      <c r="E3" s="88"/>
      <c r="F3" s="88"/>
      <c r="G3" s="88"/>
      <c r="H3" s="88"/>
      <c r="I3" s="88"/>
      <c r="J3" s="88"/>
      <c r="K3" s="88"/>
      <c r="L3" s="88"/>
    </row>
    <row r="4" spans="1:12" ht="13.9" customHeight="1" x14ac:dyDescent="0.25">
      <c r="A4" s="88" t="s">
        <v>155</v>
      </c>
      <c r="B4" s="88"/>
      <c r="C4" s="88"/>
      <c r="D4" s="88"/>
      <c r="E4" s="88"/>
      <c r="F4" s="88"/>
      <c r="G4" s="88"/>
      <c r="H4" s="88"/>
      <c r="I4" s="88"/>
      <c r="J4" s="88"/>
      <c r="K4" s="88"/>
      <c r="L4" s="88"/>
    </row>
    <row r="5" spans="1:12" x14ac:dyDescent="0.25">
      <c r="D5" s="23"/>
    </row>
    <row r="6" spans="1:12" s="23" customFormat="1" ht="67.5" customHeight="1" x14ac:dyDescent="0.25">
      <c r="A6" s="5" t="s">
        <v>1</v>
      </c>
      <c r="B6" s="6" t="s">
        <v>2</v>
      </c>
      <c r="C6" s="7"/>
      <c r="D6" s="7" t="s">
        <v>3</v>
      </c>
      <c r="E6" s="8" t="s">
        <v>4</v>
      </c>
      <c r="F6" s="8" t="s">
        <v>5</v>
      </c>
      <c r="G6" s="8" t="s">
        <v>6</v>
      </c>
      <c r="H6" s="7" t="s">
        <v>7</v>
      </c>
      <c r="I6" s="7" t="s">
        <v>8</v>
      </c>
      <c r="J6" s="7" t="s">
        <v>9</v>
      </c>
      <c r="K6" s="7" t="s">
        <v>10</v>
      </c>
      <c r="L6" s="7" t="s">
        <v>11</v>
      </c>
    </row>
    <row r="7" spans="1:12" s="10" customFormat="1" ht="69" customHeight="1" x14ac:dyDescent="0.25">
      <c r="A7" s="9">
        <v>1</v>
      </c>
      <c r="B7" s="24" t="s">
        <v>111</v>
      </c>
      <c r="C7" s="24" t="s">
        <v>16</v>
      </c>
      <c r="D7" s="30" t="s">
        <v>17</v>
      </c>
      <c r="E7" s="25">
        <v>5</v>
      </c>
      <c r="F7" s="26">
        <v>216000</v>
      </c>
      <c r="G7" s="40">
        <f>E7*F7</f>
        <v>1080000</v>
      </c>
      <c r="H7" s="13" t="s">
        <v>117</v>
      </c>
      <c r="I7" s="12" t="s">
        <v>12</v>
      </c>
      <c r="J7" s="14" t="s">
        <v>13</v>
      </c>
      <c r="K7" s="15" t="s">
        <v>14</v>
      </c>
      <c r="L7" s="14" t="s">
        <v>13</v>
      </c>
    </row>
    <row r="8" spans="1:12" s="10" customFormat="1" ht="69" customHeight="1" x14ac:dyDescent="0.25">
      <c r="A8" s="9">
        <v>2</v>
      </c>
      <c r="B8" s="24" t="s">
        <v>153</v>
      </c>
      <c r="C8" s="24" t="s">
        <v>154</v>
      </c>
      <c r="D8" s="30" t="s">
        <v>32</v>
      </c>
      <c r="E8" s="25">
        <v>2</v>
      </c>
      <c r="F8" s="26">
        <v>189420</v>
      </c>
      <c r="G8" s="40">
        <f>E8*F8</f>
        <v>378840</v>
      </c>
      <c r="H8" s="13" t="s">
        <v>117</v>
      </c>
      <c r="I8" s="12" t="s">
        <v>12</v>
      </c>
      <c r="J8" s="14" t="s">
        <v>13</v>
      </c>
      <c r="K8" s="15" t="s">
        <v>14</v>
      </c>
      <c r="L8" s="14" t="s">
        <v>13</v>
      </c>
    </row>
    <row r="9" spans="1:12" s="10" customFormat="1" ht="67.5" customHeight="1" x14ac:dyDescent="0.25">
      <c r="A9" s="11">
        <v>3</v>
      </c>
      <c r="B9" s="24" t="s">
        <v>110</v>
      </c>
      <c r="C9" s="29" t="s">
        <v>18</v>
      </c>
      <c r="D9" s="30" t="s">
        <v>19</v>
      </c>
      <c r="E9" s="25">
        <v>4</v>
      </c>
      <c r="F9" s="26">
        <v>25300</v>
      </c>
      <c r="G9" s="40">
        <f t="shared" ref="G9:G44" si="0">E9*F9</f>
        <v>101200</v>
      </c>
      <c r="H9" s="13" t="s">
        <v>117</v>
      </c>
      <c r="I9" s="12" t="s">
        <v>12</v>
      </c>
      <c r="J9" s="14" t="s">
        <v>13</v>
      </c>
      <c r="K9" s="15" t="s">
        <v>14</v>
      </c>
      <c r="L9" s="14" t="s">
        <v>13</v>
      </c>
    </row>
    <row r="10" spans="1:12" s="10" customFormat="1" ht="67.5" customHeight="1" x14ac:dyDescent="0.25">
      <c r="A10" s="9">
        <v>4</v>
      </c>
      <c r="B10" s="24" t="s">
        <v>108</v>
      </c>
      <c r="C10" s="29" t="s">
        <v>20</v>
      </c>
      <c r="D10" s="30" t="s">
        <v>21</v>
      </c>
      <c r="E10" s="25">
        <v>1</v>
      </c>
      <c r="F10" s="26">
        <v>300000</v>
      </c>
      <c r="G10" s="40">
        <f t="shared" si="0"/>
        <v>300000</v>
      </c>
      <c r="H10" s="13" t="s">
        <v>117</v>
      </c>
      <c r="I10" s="12" t="s">
        <v>12</v>
      </c>
      <c r="J10" s="14" t="s">
        <v>13</v>
      </c>
      <c r="K10" s="15" t="s">
        <v>14</v>
      </c>
      <c r="L10" s="14" t="s">
        <v>13</v>
      </c>
    </row>
    <row r="11" spans="1:12" s="10" customFormat="1" ht="69" customHeight="1" x14ac:dyDescent="0.25">
      <c r="A11" s="9">
        <v>5</v>
      </c>
      <c r="B11" s="24" t="s">
        <v>109</v>
      </c>
      <c r="C11" s="24" t="s">
        <v>22</v>
      </c>
      <c r="D11" s="30" t="s">
        <v>21</v>
      </c>
      <c r="E11" s="25">
        <v>2</v>
      </c>
      <c r="F11" s="26">
        <v>225600</v>
      </c>
      <c r="G11" s="40">
        <f t="shared" si="0"/>
        <v>451200</v>
      </c>
      <c r="H11" s="13" t="s">
        <v>117</v>
      </c>
      <c r="I11" s="12" t="s">
        <v>12</v>
      </c>
      <c r="J11" s="14" t="s">
        <v>13</v>
      </c>
      <c r="K11" s="15" t="s">
        <v>15</v>
      </c>
      <c r="L11" s="14" t="s">
        <v>13</v>
      </c>
    </row>
    <row r="12" spans="1:12" s="10" customFormat="1" ht="54.75" customHeight="1" x14ac:dyDescent="0.25">
      <c r="A12" s="11">
        <v>6</v>
      </c>
      <c r="B12" s="29" t="s">
        <v>23</v>
      </c>
      <c r="C12" s="28" t="s">
        <v>24</v>
      </c>
      <c r="D12" s="32" t="s">
        <v>25</v>
      </c>
      <c r="E12" s="33">
        <v>25</v>
      </c>
      <c r="F12" s="34">
        <v>3930</v>
      </c>
      <c r="G12" s="40">
        <f t="shared" si="0"/>
        <v>98250</v>
      </c>
      <c r="H12" s="13" t="s">
        <v>117</v>
      </c>
      <c r="I12" s="56" t="s">
        <v>12</v>
      </c>
      <c r="J12" s="57" t="s">
        <v>13</v>
      </c>
      <c r="K12" s="58" t="s">
        <v>14</v>
      </c>
      <c r="L12" s="57" t="s">
        <v>13</v>
      </c>
    </row>
    <row r="13" spans="1:12" s="10" customFormat="1" ht="68.25" customHeight="1" x14ac:dyDescent="0.25">
      <c r="A13" s="9">
        <v>7</v>
      </c>
      <c r="B13" s="36" t="s">
        <v>26</v>
      </c>
      <c r="C13" s="36" t="s">
        <v>27</v>
      </c>
      <c r="D13" s="37" t="s">
        <v>28</v>
      </c>
      <c r="E13" s="38">
        <v>1</v>
      </c>
      <c r="F13" s="39">
        <v>866250</v>
      </c>
      <c r="G13" s="40">
        <f t="shared" si="0"/>
        <v>866250</v>
      </c>
      <c r="H13" s="13" t="s">
        <v>117</v>
      </c>
      <c r="I13" s="56" t="s">
        <v>12</v>
      </c>
      <c r="J13" s="57" t="s">
        <v>13</v>
      </c>
      <c r="K13" s="58" t="s">
        <v>14</v>
      </c>
      <c r="L13" s="57" t="s">
        <v>13</v>
      </c>
    </row>
    <row r="14" spans="1:12" s="10" customFormat="1" ht="72.75" customHeight="1" x14ac:dyDescent="0.25">
      <c r="A14" s="9">
        <v>8</v>
      </c>
      <c r="B14" s="29" t="s">
        <v>29</v>
      </c>
      <c r="C14" s="45" t="s">
        <v>30</v>
      </c>
      <c r="D14" s="32" t="s">
        <v>113</v>
      </c>
      <c r="E14" s="46">
        <v>4</v>
      </c>
      <c r="F14" s="47">
        <v>160000</v>
      </c>
      <c r="G14" s="40">
        <f t="shared" si="0"/>
        <v>640000</v>
      </c>
      <c r="H14" s="13" t="s">
        <v>117</v>
      </c>
      <c r="I14" s="56" t="s">
        <v>12</v>
      </c>
      <c r="J14" s="57" t="s">
        <v>13</v>
      </c>
      <c r="K14" s="58" t="s">
        <v>14</v>
      </c>
      <c r="L14" s="57" t="s">
        <v>13</v>
      </c>
    </row>
    <row r="15" spans="1:12" s="10" customFormat="1" ht="68.25" customHeight="1" x14ac:dyDescent="0.25">
      <c r="A15" s="11">
        <v>9</v>
      </c>
      <c r="B15" s="31" t="s">
        <v>84</v>
      </c>
      <c r="C15" s="36" t="s">
        <v>85</v>
      </c>
      <c r="D15" s="37" t="s">
        <v>86</v>
      </c>
      <c r="E15" s="38">
        <v>1</v>
      </c>
      <c r="F15" s="39">
        <v>5720</v>
      </c>
      <c r="G15" s="40">
        <f t="shared" si="0"/>
        <v>5720</v>
      </c>
      <c r="H15" s="13" t="s">
        <v>117</v>
      </c>
      <c r="I15" s="56" t="s">
        <v>12</v>
      </c>
      <c r="J15" s="57" t="s">
        <v>13</v>
      </c>
      <c r="K15" s="58" t="s">
        <v>14</v>
      </c>
      <c r="L15" s="57" t="s">
        <v>13</v>
      </c>
    </row>
    <row r="16" spans="1:12" s="10" customFormat="1" ht="68.25" customHeight="1" x14ac:dyDescent="0.25">
      <c r="A16" s="9">
        <v>10</v>
      </c>
      <c r="B16" s="35" t="s">
        <v>87</v>
      </c>
      <c r="C16" s="36" t="s">
        <v>85</v>
      </c>
      <c r="D16" s="37" t="s">
        <v>88</v>
      </c>
      <c r="E16" s="38">
        <v>1</v>
      </c>
      <c r="F16" s="39">
        <v>2858</v>
      </c>
      <c r="G16" s="40">
        <f t="shared" si="0"/>
        <v>2858</v>
      </c>
      <c r="H16" s="13" t="s">
        <v>117</v>
      </c>
      <c r="I16" s="56" t="s">
        <v>12</v>
      </c>
      <c r="J16" s="57" t="s">
        <v>13</v>
      </c>
      <c r="K16" s="58" t="s">
        <v>14</v>
      </c>
      <c r="L16" s="57" t="s">
        <v>13</v>
      </c>
    </row>
    <row r="17" spans="1:12" s="10" customFormat="1" ht="68.25" customHeight="1" x14ac:dyDescent="0.25">
      <c r="A17" s="9">
        <v>11</v>
      </c>
      <c r="B17" s="35" t="s">
        <v>89</v>
      </c>
      <c r="C17" s="35" t="s">
        <v>89</v>
      </c>
      <c r="D17" s="37" t="s">
        <v>25</v>
      </c>
      <c r="E17" s="38">
        <v>1</v>
      </c>
      <c r="F17" s="39" t="s">
        <v>90</v>
      </c>
      <c r="G17" s="40">
        <f t="shared" si="0"/>
        <v>4906</v>
      </c>
      <c r="H17" s="13" t="s">
        <v>117</v>
      </c>
      <c r="I17" s="56" t="s">
        <v>12</v>
      </c>
      <c r="J17" s="57" t="s">
        <v>13</v>
      </c>
      <c r="K17" s="58" t="s">
        <v>14</v>
      </c>
      <c r="L17" s="57" t="s">
        <v>13</v>
      </c>
    </row>
    <row r="18" spans="1:12" s="10" customFormat="1" ht="68.25" customHeight="1" x14ac:dyDescent="0.25">
      <c r="A18" s="11">
        <v>12</v>
      </c>
      <c r="B18" s="35" t="s">
        <v>91</v>
      </c>
      <c r="C18" s="36" t="s">
        <v>92</v>
      </c>
      <c r="D18" s="37" t="s">
        <v>83</v>
      </c>
      <c r="E18" s="38">
        <v>12</v>
      </c>
      <c r="F18" s="39" t="s">
        <v>93</v>
      </c>
      <c r="G18" s="40">
        <f t="shared" si="0"/>
        <v>660000</v>
      </c>
      <c r="H18" s="13" t="s">
        <v>117</v>
      </c>
      <c r="I18" s="56" t="s">
        <v>12</v>
      </c>
      <c r="J18" s="57" t="s">
        <v>13</v>
      </c>
      <c r="K18" s="58" t="s">
        <v>14</v>
      </c>
      <c r="L18" s="57" t="s">
        <v>13</v>
      </c>
    </row>
    <row r="19" spans="1:12" s="10" customFormat="1" ht="68.25" customHeight="1" x14ac:dyDescent="0.25">
      <c r="A19" s="9">
        <v>13</v>
      </c>
      <c r="B19" s="35" t="s">
        <v>94</v>
      </c>
      <c r="C19" s="36" t="s">
        <v>92</v>
      </c>
      <c r="D19" s="37" t="s">
        <v>95</v>
      </c>
      <c r="E19" s="38">
        <v>8</v>
      </c>
      <c r="F19" s="39" t="s">
        <v>96</v>
      </c>
      <c r="G19" s="40">
        <f t="shared" si="0"/>
        <v>547120</v>
      </c>
      <c r="H19" s="13" t="s">
        <v>117</v>
      </c>
      <c r="I19" s="56" t="s">
        <v>12</v>
      </c>
      <c r="J19" s="57" t="s">
        <v>13</v>
      </c>
      <c r="K19" s="58" t="s">
        <v>14</v>
      </c>
      <c r="L19" s="57" t="s">
        <v>13</v>
      </c>
    </row>
    <row r="20" spans="1:12" s="10" customFormat="1" ht="68.25" customHeight="1" x14ac:dyDescent="0.25">
      <c r="A20" s="9">
        <v>14</v>
      </c>
      <c r="B20" s="35" t="s">
        <v>97</v>
      </c>
      <c r="C20" s="36" t="s">
        <v>92</v>
      </c>
      <c r="D20" s="37" t="s">
        <v>95</v>
      </c>
      <c r="E20" s="38">
        <v>12</v>
      </c>
      <c r="F20" s="39" t="s">
        <v>98</v>
      </c>
      <c r="G20" s="40">
        <f t="shared" si="0"/>
        <v>300000</v>
      </c>
      <c r="H20" s="13" t="s">
        <v>117</v>
      </c>
      <c r="I20" s="56" t="s">
        <v>12</v>
      </c>
      <c r="J20" s="57" t="s">
        <v>13</v>
      </c>
      <c r="K20" s="58" t="s">
        <v>14</v>
      </c>
      <c r="L20" s="57" t="s">
        <v>13</v>
      </c>
    </row>
    <row r="21" spans="1:12" s="10" customFormat="1" ht="68.25" customHeight="1" x14ac:dyDescent="0.25">
      <c r="A21" s="11">
        <v>15</v>
      </c>
      <c r="B21" s="35" t="s">
        <v>99</v>
      </c>
      <c r="C21" s="36" t="s">
        <v>100</v>
      </c>
      <c r="D21" s="37" t="s">
        <v>47</v>
      </c>
      <c r="E21" s="38">
        <v>14</v>
      </c>
      <c r="F21" s="39" t="s">
        <v>101</v>
      </c>
      <c r="G21" s="40">
        <f t="shared" si="0"/>
        <v>2689260</v>
      </c>
      <c r="H21" s="13" t="s">
        <v>117</v>
      </c>
      <c r="I21" s="56" t="s">
        <v>12</v>
      </c>
      <c r="J21" s="57" t="s">
        <v>13</v>
      </c>
      <c r="K21" s="58" t="s">
        <v>14</v>
      </c>
      <c r="L21" s="57" t="s">
        <v>13</v>
      </c>
    </row>
    <row r="22" spans="1:12" s="10" customFormat="1" ht="68.25" customHeight="1" x14ac:dyDescent="0.25">
      <c r="A22" s="9">
        <v>16</v>
      </c>
      <c r="B22" s="50" t="s">
        <v>106</v>
      </c>
      <c r="C22" s="60" t="s">
        <v>130</v>
      </c>
      <c r="D22" s="52" t="s">
        <v>32</v>
      </c>
      <c r="E22" s="53">
        <v>5</v>
      </c>
      <c r="F22" s="54" t="s">
        <v>107</v>
      </c>
      <c r="G22" s="40">
        <f t="shared" si="0"/>
        <v>15260</v>
      </c>
      <c r="H22" s="13" t="s">
        <v>117</v>
      </c>
      <c r="I22" s="56" t="s">
        <v>12</v>
      </c>
      <c r="J22" s="57" t="s">
        <v>13</v>
      </c>
      <c r="K22" s="58" t="s">
        <v>14</v>
      </c>
      <c r="L22" s="57" t="s">
        <v>13</v>
      </c>
    </row>
    <row r="23" spans="1:12" s="10" customFormat="1" ht="90.75" customHeight="1" x14ac:dyDescent="0.25">
      <c r="A23" s="9">
        <v>17</v>
      </c>
      <c r="B23" s="29" t="s">
        <v>31</v>
      </c>
      <c r="C23" s="28" t="s">
        <v>119</v>
      </c>
      <c r="D23" s="32" t="s">
        <v>32</v>
      </c>
      <c r="E23" s="33">
        <v>2</v>
      </c>
      <c r="F23" s="34" t="s">
        <v>33</v>
      </c>
      <c r="G23" s="40">
        <f t="shared" si="0"/>
        <v>80324</v>
      </c>
      <c r="H23" s="13" t="s">
        <v>117</v>
      </c>
      <c r="I23" s="56" t="s">
        <v>12</v>
      </c>
      <c r="J23" s="57" t="s">
        <v>13</v>
      </c>
      <c r="K23" s="58" t="s">
        <v>14</v>
      </c>
      <c r="L23" s="57" t="s">
        <v>13</v>
      </c>
    </row>
    <row r="24" spans="1:12" s="10" customFormat="1" ht="68.25" customHeight="1" x14ac:dyDescent="0.25">
      <c r="A24" s="11">
        <v>18</v>
      </c>
      <c r="B24" s="29" t="s">
        <v>34</v>
      </c>
      <c r="C24" s="28" t="s">
        <v>118</v>
      </c>
      <c r="D24" s="32" t="s">
        <v>32</v>
      </c>
      <c r="E24" s="33">
        <v>2</v>
      </c>
      <c r="F24" s="34" t="s">
        <v>35</v>
      </c>
      <c r="G24" s="40">
        <f t="shared" si="0"/>
        <v>205632</v>
      </c>
      <c r="H24" s="13" t="s">
        <v>117</v>
      </c>
      <c r="I24" s="56" t="s">
        <v>12</v>
      </c>
      <c r="J24" s="57" t="s">
        <v>13</v>
      </c>
      <c r="K24" s="58" t="s">
        <v>14</v>
      </c>
      <c r="L24" s="57" t="s">
        <v>13</v>
      </c>
    </row>
    <row r="25" spans="1:12" s="10" customFormat="1" ht="84.75" customHeight="1" x14ac:dyDescent="0.25">
      <c r="A25" s="9">
        <v>19</v>
      </c>
      <c r="B25" s="59" t="s">
        <v>126</v>
      </c>
      <c r="C25" s="51" t="s">
        <v>127</v>
      </c>
      <c r="D25" s="52" t="s">
        <v>32</v>
      </c>
      <c r="E25" s="53">
        <v>1</v>
      </c>
      <c r="F25" s="54">
        <v>33100</v>
      </c>
      <c r="G25" s="27">
        <v>33100</v>
      </c>
      <c r="H25" s="13" t="s">
        <v>117</v>
      </c>
      <c r="I25" s="56" t="s">
        <v>12</v>
      </c>
      <c r="J25" s="57" t="s">
        <v>13</v>
      </c>
      <c r="K25" s="58" t="s">
        <v>14</v>
      </c>
      <c r="L25" s="57" t="s">
        <v>13</v>
      </c>
    </row>
    <row r="26" spans="1:12" s="10" customFormat="1" ht="84.75" customHeight="1" x14ac:dyDescent="0.25">
      <c r="A26" s="9">
        <v>20</v>
      </c>
      <c r="B26" s="24" t="s">
        <v>36</v>
      </c>
      <c r="C26" s="28" t="s">
        <v>128</v>
      </c>
      <c r="D26" s="32" t="s">
        <v>32</v>
      </c>
      <c r="E26" s="33">
        <v>6</v>
      </c>
      <c r="F26" s="34">
        <v>4835</v>
      </c>
      <c r="G26" s="40">
        <f t="shared" si="0"/>
        <v>29010</v>
      </c>
      <c r="H26" s="13" t="s">
        <v>117</v>
      </c>
      <c r="I26" s="56" t="s">
        <v>12</v>
      </c>
      <c r="J26" s="57" t="s">
        <v>13</v>
      </c>
      <c r="K26" s="58" t="s">
        <v>14</v>
      </c>
      <c r="L26" s="57" t="s">
        <v>13</v>
      </c>
    </row>
    <row r="27" spans="1:12" s="10" customFormat="1" ht="84.75" customHeight="1" x14ac:dyDescent="0.25">
      <c r="A27" s="11">
        <v>21</v>
      </c>
      <c r="B27" s="24" t="s">
        <v>37</v>
      </c>
      <c r="C27" s="28" t="s">
        <v>129</v>
      </c>
      <c r="D27" s="32" t="s">
        <v>32</v>
      </c>
      <c r="E27" s="33">
        <v>6</v>
      </c>
      <c r="F27" s="34">
        <v>4835</v>
      </c>
      <c r="G27" s="40">
        <f t="shared" si="0"/>
        <v>29010</v>
      </c>
      <c r="H27" s="13" t="s">
        <v>117</v>
      </c>
      <c r="I27" s="56" t="s">
        <v>12</v>
      </c>
      <c r="J27" s="57" t="s">
        <v>13</v>
      </c>
      <c r="K27" s="58" t="s">
        <v>14</v>
      </c>
      <c r="L27" s="57" t="s">
        <v>13</v>
      </c>
    </row>
    <row r="28" spans="1:12" ht="65.25" customHeight="1" x14ac:dyDescent="0.25">
      <c r="A28" s="9">
        <v>22</v>
      </c>
      <c r="B28" s="35" t="s">
        <v>102</v>
      </c>
      <c r="C28" s="36" t="s">
        <v>103</v>
      </c>
      <c r="D28" s="37" t="s">
        <v>32</v>
      </c>
      <c r="E28" s="38">
        <v>3</v>
      </c>
      <c r="F28" s="55" t="s">
        <v>104</v>
      </c>
      <c r="G28" s="40">
        <f t="shared" si="0"/>
        <v>177300</v>
      </c>
      <c r="H28" s="13" t="s">
        <v>117</v>
      </c>
      <c r="I28" s="56" t="s">
        <v>12</v>
      </c>
      <c r="J28" s="57" t="s">
        <v>13</v>
      </c>
      <c r="K28" s="58" t="s">
        <v>14</v>
      </c>
      <c r="L28" s="57" t="s">
        <v>13</v>
      </c>
    </row>
    <row r="29" spans="1:12" ht="65.25" customHeight="1" x14ac:dyDescent="0.25">
      <c r="A29" s="9">
        <v>23</v>
      </c>
      <c r="B29" s="31" t="s">
        <v>105</v>
      </c>
      <c r="C29" s="31" t="s">
        <v>103</v>
      </c>
      <c r="D29" s="32" t="s">
        <v>32</v>
      </c>
      <c r="E29" s="33">
        <v>3</v>
      </c>
      <c r="F29" s="34" t="s">
        <v>104</v>
      </c>
      <c r="G29" s="40">
        <f t="shared" si="0"/>
        <v>177300</v>
      </c>
      <c r="H29" s="13" t="s">
        <v>117</v>
      </c>
      <c r="I29" s="56" t="s">
        <v>12</v>
      </c>
      <c r="J29" s="57" t="s">
        <v>13</v>
      </c>
      <c r="K29" s="58" t="s">
        <v>14</v>
      </c>
      <c r="L29" s="57" t="s">
        <v>13</v>
      </c>
    </row>
    <row r="30" spans="1:12" ht="65.25" customHeight="1" x14ac:dyDescent="0.25">
      <c r="A30" s="11">
        <v>24</v>
      </c>
      <c r="B30" s="29" t="s">
        <v>38</v>
      </c>
      <c r="C30" s="28" t="s">
        <v>120</v>
      </c>
      <c r="D30" s="32" t="s">
        <v>32</v>
      </c>
      <c r="E30" s="33">
        <v>1</v>
      </c>
      <c r="F30" s="34" t="s">
        <v>39</v>
      </c>
      <c r="G30" s="40">
        <f t="shared" si="0"/>
        <v>1590</v>
      </c>
      <c r="H30" s="13" t="s">
        <v>117</v>
      </c>
      <c r="I30" s="56" t="s">
        <v>12</v>
      </c>
      <c r="J30" s="57" t="s">
        <v>13</v>
      </c>
      <c r="K30" s="58" t="s">
        <v>14</v>
      </c>
      <c r="L30" s="57" t="s">
        <v>13</v>
      </c>
    </row>
    <row r="31" spans="1:12" ht="36.75" customHeight="1" x14ac:dyDescent="0.25">
      <c r="A31" s="9">
        <v>25</v>
      </c>
      <c r="B31" s="29" t="s">
        <v>40</v>
      </c>
      <c r="C31" s="28" t="s">
        <v>41</v>
      </c>
      <c r="D31" s="32" t="s">
        <v>42</v>
      </c>
      <c r="E31" s="33">
        <v>2000</v>
      </c>
      <c r="F31" s="34">
        <v>12</v>
      </c>
      <c r="G31" s="40">
        <f t="shared" si="0"/>
        <v>24000</v>
      </c>
      <c r="H31" s="13" t="s">
        <v>117</v>
      </c>
      <c r="I31" s="56" t="s">
        <v>12</v>
      </c>
      <c r="J31" s="57" t="s">
        <v>13</v>
      </c>
      <c r="K31" s="58" t="s">
        <v>14</v>
      </c>
      <c r="L31" s="57" t="s">
        <v>13</v>
      </c>
    </row>
    <row r="32" spans="1:12" ht="47.25" customHeight="1" x14ac:dyDescent="0.25">
      <c r="A32" s="9">
        <v>26</v>
      </c>
      <c r="B32" s="29" t="s">
        <v>43</v>
      </c>
      <c r="C32" s="28" t="s">
        <v>44</v>
      </c>
      <c r="D32" s="32" t="s">
        <v>42</v>
      </c>
      <c r="E32" s="33">
        <v>1000</v>
      </c>
      <c r="F32" s="34">
        <v>113</v>
      </c>
      <c r="G32" s="40">
        <f t="shared" si="0"/>
        <v>113000</v>
      </c>
      <c r="H32" s="13" t="s">
        <v>117</v>
      </c>
      <c r="I32" s="56" t="s">
        <v>12</v>
      </c>
      <c r="J32" s="57" t="s">
        <v>13</v>
      </c>
      <c r="K32" s="58" t="s">
        <v>14</v>
      </c>
      <c r="L32" s="57" t="s">
        <v>13</v>
      </c>
    </row>
    <row r="33" spans="1:12" ht="47.25" customHeight="1" x14ac:dyDescent="0.25">
      <c r="A33" s="11">
        <v>27</v>
      </c>
      <c r="B33" s="29" t="s">
        <v>45</v>
      </c>
      <c r="C33" s="28" t="s">
        <v>46</v>
      </c>
      <c r="D33" s="32" t="s">
        <v>47</v>
      </c>
      <c r="E33" s="33">
        <v>17</v>
      </c>
      <c r="F33" s="34" t="s">
        <v>48</v>
      </c>
      <c r="G33" s="40">
        <f t="shared" si="0"/>
        <v>244970</v>
      </c>
      <c r="H33" s="13" t="s">
        <v>117</v>
      </c>
      <c r="I33" s="56" t="s">
        <v>12</v>
      </c>
      <c r="J33" s="57" t="s">
        <v>13</v>
      </c>
      <c r="K33" s="58" t="s">
        <v>14</v>
      </c>
      <c r="L33" s="57" t="s">
        <v>13</v>
      </c>
    </row>
    <row r="34" spans="1:12" ht="36.75" customHeight="1" x14ac:dyDescent="0.25">
      <c r="A34" s="9">
        <v>28</v>
      </c>
      <c r="B34" s="29" t="s">
        <v>49</v>
      </c>
      <c r="C34" s="28" t="s">
        <v>50</v>
      </c>
      <c r="D34" s="32" t="s">
        <v>51</v>
      </c>
      <c r="E34" s="33">
        <v>1</v>
      </c>
      <c r="F34" s="34" t="s">
        <v>52</v>
      </c>
      <c r="G34" s="40">
        <f t="shared" si="0"/>
        <v>10226</v>
      </c>
      <c r="H34" s="13" t="s">
        <v>117</v>
      </c>
      <c r="I34" s="56" t="s">
        <v>12</v>
      </c>
      <c r="J34" s="57" t="s">
        <v>13</v>
      </c>
      <c r="K34" s="58" t="s">
        <v>14</v>
      </c>
      <c r="L34" s="57" t="s">
        <v>13</v>
      </c>
    </row>
    <row r="35" spans="1:12" ht="36.75" customHeight="1" x14ac:dyDescent="0.25">
      <c r="A35" s="9">
        <v>29</v>
      </c>
      <c r="B35" s="29" t="s">
        <v>122</v>
      </c>
      <c r="C35" s="28" t="s">
        <v>121</v>
      </c>
      <c r="D35" s="32" t="s">
        <v>42</v>
      </c>
      <c r="E35" s="33">
        <v>20</v>
      </c>
      <c r="F35" s="34" t="s">
        <v>53</v>
      </c>
      <c r="G35" s="40">
        <f t="shared" si="0"/>
        <v>12000</v>
      </c>
      <c r="H35" s="13" t="s">
        <v>117</v>
      </c>
      <c r="I35" s="56" t="s">
        <v>12</v>
      </c>
      <c r="J35" s="57" t="s">
        <v>13</v>
      </c>
      <c r="K35" s="58" t="s">
        <v>14</v>
      </c>
      <c r="L35" s="57" t="s">
        <v>13</v>
      </c>
    </row>
    <row r="36" spans="1:12" ht="36.75" customHeight="1" x14ac:dyDescent="0.25">
      <c r="A36" s="11">
        <v>30</v>
      </c>
      <c r="B36" s="18" t="s">
        <v>54</v>
      </c>
      <c r="C36" s="41" t="s">
        <v>55</v>
      </c>
      <c r="D36" s="20" t="s">
        <v>56</v>
      </c>
      <c r="E36" s="44">
        <v>225</v>
      </c>
      <c r="F36" s="43">
        <v>922.23</v>
      </c>
      <c r="G36" s="40">
        <f t="shared" si="0"/>
        <v>207501.75</v>
      </c>
      <c r="H36" s="13" t="s">
        <v>117</v>
      </c>
      <c r="I36" s="56" t="s">
        <v>12</v>
      </c>
      <c r="J36" s="57" t="s">
        <v>13</v>
      </c>
      <c r="K36" s="58" t="s">
        <v>14</v>
      </c>
      <c r="L36" s="57" t="s">
        <v>13</v>
      </c>
    </row>
    <row r="37" spans="1:12" ht="36.75" customHeight="1" x14ac:dyDescent="0.25">
      <c r="A37" s="9">
        <v>31</v>
      </c>
      <c r="B37" s="18" t="s">
        <v>54</v>
      </c>
      <c r="C37" s="41" t="s">
        <v>57</v>
      </c>
      <c r="D37" s="20" t="s">
        <v>58</v>
      </c>
      <c r="E37" s="44">
        <v>10800</v>
      </c>
      <c r="F37" s="43">
        <v>26.385000000000002</v>
      </c>
      <c r="G37" s="40">
        <f t="shared" si="0"/>
        <v>284958</v>
      </c>
      <c r="H37" s="13" t="s">
        <v>117</v>
      </c>
      <c r="I37" s="56" t="s">
        <v>12</v>
      </c>
      <c r="J37" s="57" t="s">
        <v>13</v>
      </c>
      <c r="K37" s="58" t="s">
        <v>14</v>
      </c>
      <c r="L37" s="57" t="s">
        <v>13</v>
      </c>
    </row>
    <row r="38" spans="1:12" ht="36.75" customHeight="1" x14ac:dyDescent="0.25">
      <c r="A38" s="9">
        <v>32</v>
      </c>
      <c r="B38" s="19" t="s">
        <v>59</v>
      </c>
      <c r="C38" s="21" t="s">
        <v>60</v>
      </c>
      <c r="D38" s="20" t="s">
        <v>58</v>
      </c>
      <c r="E38" s="44">
        <v>2000</v>
      </c>
      <c r="F38" s="43">
        <v>142.19999999999999</v>
      </c>
      <c r="G38" s="40">
        <f t="shared" si="0"/>
        <v>284400</v>
      </c>
      <c r="H38" s="13" t="s">
        <v>117</v>
      </c>
      <c r="I38" s="56" t="s">
        <v>12</v>
      </c>
      <c r="J38" s="57" t="s">
        <v>13</v>
      </c>
      <c r="K38" s="58" t="s">
        <v>14</v>
      </c>
      <c r="L38" s="57" t="s">
        <v>13</v>
      </c>
    </row>
    <row r="39" spans="1:12" ht="36.75" customHeight="1" x14ac:dyDescent="0.25">
      <c r="A39" s="11">
        <v>33</v>
      </c>
      <c r="B39" s="19" t="s">
        <v>61</v>
      </c>
      <c r="C39" s="21" t="s">
        <v>62</v>
      </c>
      <c r="D39" s="42" t="s">
        <v>63</v>
      </c>
      <c r="E39" s="44">
        <v>4000</v>
      </c>
      <c r="F39" s="43">
        <v>64.31</v>
      </c>
      <c r="G39" s="40">
        <f t="shared" si="0"/>
        <v>257240</v>
      </c>
      <c r="H39" s="13" t="s">
        <v>117</v>
      </c>
      <c r="I39" s="56" t="s">
        <v>12</v>
      </c>
      <c r="J39" s="57" t="s">
        <v>13</v>
      </c>
      <c r="K39" s="58" t="s">
        <v>14</v>
      </c>
      <c r="L39" s="57" t="s">
        <v>13</v>
      </c>
    </row>
    <row r="40" spans="1:12" ht="36.75" customHeight="1" x14ac:dyDescent="0.25">
      <c r="A40" s="9">
        <v>34</v>
      </c>
      <c r="B40" s="19" t="s">
        <v>114</v>
      </c>
      <c r="C40" s="21" t="s">
        <v>64</v>
      </c>
      <c r="D40" s="43" t="s">
        <v>42</v>
      </c>
      <c r="E40" s="44">
        <f>300+100</f>
        <v>400</v>
      </c>
      <c r="F40" s="43">
        <v>290</v>
      </c>
      <c r="G40" s="40">
        <f t="shared" si="0"/>
        <v>116000</v>
      </c>
      <c r="H40" s="13" t="s">
        <v>117</v>
      </c>
      <c r="I40" s="56" t="s">
        <v>12</v>
      </c>
      <c r="J40" s="57" t="s">
        <v>13</v>
      </c>
      <c r="K40" s="58" t="s">
        <v>14</v>
      </c>
      <c r="L40" s="57" t="s">
        <v>13</v>
      </c>
    </row>
    <row r="41" spans="1:12" ht="36.75" customHeight="1" x14ac:dyDescent="0.25">
      <c r="A41" s="9">
        <v>35</v>
      </c>
      <c r="B41" s="19" t="s">
        <v>65</v>
      </c>
      <c r="C41" s="21" t="s">
        <v>123</v>
      </c>
      <c r="D41" s="43" t="s">
        <v>66</v>
      </c>
      <c r="E41" s="44">
        <v>360</v>
      </c>
      <c r="F41" s="43">
        <v>200</v>
      </c>
      <c r="G41" s="40">
        <f t="shared" si="0"/>
        <v>72000</v>
      </c>
      <c r="H41" s="13" t="s">
        <v>117</v>
      </c>
      <c r="I41" s="56" t="s">
        <v>12</v>
      </c>
      <c r="J41" s="57" t="s">
        <v>13</v>
      </c>
      <c r="K41" s="58" t="s">
        <v>14</v>
      </c>
      <c r="L41" s="57" t="s">
        <v>13</v>
      </c>
    </row>
    <row r="42" spans="1:12" ht="74.25" customHeight="1" x14ac:dyDescent="0.25">
      <c r="A42" s="11">
        <v>36</v>
      </c>
      <c r="B42" s="22" t="s">
        <v>124</v>
      </c>
      <c r="C42" s="48" t="s">
        <v>125</v>
      </c>
      <c r="D42" s="43" t="s">
        <v>42</v>
      </c>
      <c r="E42" s="44">
        <v>1000</v>
      </c>
      <c r="F42" s="43">
        <v>74.25</v>
      </c>
      <c r="G42" s="40">
        <f t="shared" si="0"/>
        <v>74250</v>
      </c>
      <c r="H42" s="13" t="s">
        <v>117</v>
      </c>
      <c r="I42" s="56" t="s">
        <v>12</v>
      </c>
      <c r="J42" s="57" t="s">
        <v>13</v>
      </c>
      <c r="K42" s="58" t="s">
        <v>14</v>
      </c>
      <c r="L42" s="57" t="s">
        <v>13</v>
      </c>
    </row>
    <row r="43" spans="1:12" ht="36.75" customHeight="1" x14ac:dyDescent="0.25">
      <c r="A43" s="9">
        <v>37</v>
      </c>
      <c r="B43" s="18" t="s">
        <v>67</v>
      </c>
      <c r="C43" s="21" t="s">
        <v>68</v>
      </c>
      <c r="D43" s="43" t="s">
        <v>42</v>
      </c>
      <c r="E43" s="44">
        <v>2000</v>
      </c>
      <c r="F43" s="43">
        <v>277</v>
      </c>
      <c r="G43" s="40">
        <f t="shared" si="0"/>
        <v>554000</v>
      </c>
      <c r="H43" s="13" t="s">
        <v>117</v>
      </c>
      <c r="I43" s="56" t="s">
        <v>12</v>
      </c>
      <c r="J43" s="57" t="s">
        <v>13</v>
      </c>
      <c r="K43" s="58" t="s">
        <v>14</v>
      </c>
      <c r="L43" s="57" t="s">
        <v>13</v>
      </c>
    </row>
    <row r="44" spans="1:12" ht="36.75" customHeight="1" x14ac:dyDescent="0.25">
      <c r="A44" s="9">
        <v>38</v>
      </c>
      <c r="B44" s="19" t="s">
        <v>69</v>
      </c>
      <c r="C44" s="21" t="s">
        <v>70</v>
      </c>
      <c r="D44" s="43" t="s">
        <v>66</v>
      </c>
      <c r="E44" s="44">
        <v>30000</v>
      </c>
      <c r="F44" s="43">
        <v>7.4</v>
      </c>
      <c r="G44" s="40">
        <f t="shared" si="0"/>
        <v>222000</v>
      </c>
      <c r="H44" s="13" t="s">
        <v>117</v>
      </c>
      <c r="I44" s="56" t="s">
        <v>12</v>
      </c>
      <c r="J44" s="57" t="s">
        <v>13</v>
      </c>
      <c r="K44" s="58" t="s">
        <v>14</v>
      </c>
      <c r="L44" s="57" t="s">
        <v>13</v>
      </c>
    </row>
    <row r="45" spans="1:12" ht="36.75" customHeight="1" x14ac:dyDescent="0.25">
      <c r="A45" s="11">
        <v>39</v>
      </c>
      <c r="B45" s="18" t="s">
        <v>71</v>
      </c>
      <c r="C45" s="21" t="s">
        <v>72</v>
      </c>
      <c r="D45" s="20" t="s">
        <v>73</v>
      </c>
      <c r="E45" s="44">
        <v>20</v>
      </c>
      <c r="F45" s="43">
        <v>1200</v>
      </c>
      <c r="G45" s="40">
        <f t="shared" ref="G45:G50" si="1">E45*F45</f>
        <v>24000</v>
      </c>
      <c r="H45" s="13" t="s">
        <v>117</v>
      </c>
      <c r="I45" s="56" t="s">
        <v>12</v>
      </c>
      <c r="J45" s="57" t="s">
        <v>13</v>
      </c>
      <c r="K45" s="58" t="s">
        <v>14</v>
      </c>
      <c r="L45" s="57" t="s">
        <v>13</v>
      </c>
    </row>
    <row r="46" spans="1:12" ht="36.75" customHeight="1" x14ac:dyDescent="0.25">
      <c r="A46" s="9">
        <v>40</v>
      </c>
      <c r="B46" s="22" t="s">
        <v>74</v>
      </c>
      <c r="C46" s="16" t="s">
        <v>115</v>
      </c>
      <c r="D46" s="20" t="s">
        <v>73</v>
      </c>
      <c r="E46" s="44">
        <v>4619</v>
      </c>
      <c r="F46" s="43">
        <v>638.05999999999995</v>
      </c>
      <c r="G46" s="40">
        <f t="shared" si="1"/>
        <v>2947199.1399999997</v>
      </c>
      <c r="H46" s="13" t="s">
        <v>117</v>
      </c>
      <c r="I46" s="56" t="s">
        <v>12</v>
      </c>
      <c r="J46" s="57" t="s">
        <v>13</v>
      </c>
      <c r="K46" s="58" t="s">
        <v>14</v>
      </c>
      <c r="L46" s="57" t="s">
        <v>13</v>
      </c>
    </row>
    <row r="47" spans="1:12" ht="36.75" customHeight="1" x14ac:dyDescent="0.25">
      <c r="A47" s="9">
        <v>41</v>
      </c>
      <c r="B47" s="19" t="s">
        <v>75</v>
      </c>
      <c r="C47" s="19" t="s">
        <v>116</v>
      </c>
      <c r="D47" s="20" t="s">
        <v>73</v>
      </c>
      <c r="E47" s="44">
        <v>4000</v>
      </c>
      <c r="F47" s="43">
        <v>37.97</v>
      </c>
      <c r="G47" s="40">
        <f t="shared" si="1"/>
        <v>151880</v>
      </c>
      <c r="H47" s="13" t="s">
        <v>117</v>
      </c>
      <c r="I47" s="56" t="s">
        <v>12</v>
      </c>
      <c r="J47" s="57" t="s">
        <v>13</v>
      </c>
      <c r="K47" s="58" t="s">
        <v>14</v>
      </c>
      <c r="L47" s="57" t="s">
        <v>13</v>
      </c>
    </row>
    <row r="48" spans="1:12" s="17" customFormat="1" ht="61.5" customHeight="1" x14ac:dyDescent="0.25">
      <c r="A48" s="11">
        <v>42</v>
      </c>
      <c r="B48" s="18" t="s">
        <v>76</v>
      </c>
      <c r="C48" s="49" t="s">
        <v>77</v>
      </c>
      <c r="D48" s="20" t="s">
        <v>73</v>
      </c>
      <c r="E48" s="44">
        <v>1500</v>
      </c>
      <c r="F48" s="43">
        <v>29.85</v>
      </c>
      <c r="G48" s="40">
        <f t="shared" si="1"/>
        <v>44775</v>
      </c>
      <c r="H48" s="13" t="s">
        <v>117</v>
      </c>
      <c r="I48" s="56" t="s">
        <v>12</v>
      </c>
      <c r="J48" s="57" t="s">
        <v>13</v>
      </c>
      <c r="K48" s="58" t="s">
        <v>14</v>
      </c>
      <c r="L48" s="57" t="s">
        <v>13</v>
      </c>
    </row>
    <row r="49" spans="1:12" s="17" customFormat="1" ht="138.75" customHeight="1" x14ac:dyDescent="0.25">
      <c r="A49" s="9">
        <v>43</v>
      </c>
      <c r="B49" s="61" t="s">
        <v>78</v>
      </c>
      <c r="C49" s="62" t="s">
        <v>79</v>
      </c>
      <c r="D49" s="63" t="s">
        <v>80</v>
      </c>
      <c r="E49" s="64">
        <v>200</v>
      </c>
      <c r="F49" s="65">
        <v>3000</v>
      </c>
      <c r="G49" s="66">
        <f t="shared" si="1"/>
        <v>600000</v>
      </c>
      <c r="H49" s="67" t="s">
        <v>117</v>
      </c>
      <c r="I49" s="68" t="s">
        <v>12</v>
      </c>
      <c r="J49" s="69" t="s">
        <v>13</v>
      </c>
      <c r="K49" s="70" t="s">
        <v>14</v>
      </c>
      <c r="L49" s="69" t="s">
        <v>13</v>
      </c>
    </row>
    <row r="50" spans="1:12" s="17" customFormat="1" ht="72.75" customHeight="1" x14ac:dyDescent="0.25">
      <c r="A50" s="9">
        <v>44</v>
      </c>
      <c r="B50" s="71" t="s">
        <v>81</v>
      </c>
      <c r="C50" s="72" t="s">
        <v>82</v>
      </c>
      <c r="D50" s="42" t="s">
        <v>42</v>
      </c>
      <c r="E50" s="73">
        <v>10</v>
      </c>
      <c r="F50" s="74">
        <v>3000</v>
      </c>
      <c r="G50" s="66">
        <f t="shared" si="1"/>
        <v>30000</v>
      </c>
      <c r="H50" s="67" t="s">
        <v>117</v>
      </c>
      <c r="I50" s="68" t="s">
        <v>12</v>
      </c>
      <c r="J50" s="69" t="s">
        <v>13</v>
      </c>
      <c r="K50" s="70" t="s">
        <v>14</v>
      </c>
      <c r="L50" s="69" t="s">
        <v>13</v>
      </c>
    </row>
    <row r="51" spans="1:12" ht="84.75" customHeight="1" x14ac:dyDescent="0.25">
      <c r="A51" s="11">
        <v>45</v>
      </c>
      <c r="B51" s="76" t="s">
        <v>131</v>
      </c>
      <c r="C51" s="77" t="s">
        <v>132</v>
      </c>
      <c r="D51" s="76" t="s">
        <v>133</v>
      </c>
      <c r="E51" s="78">
        <v>40</v>
      </c>
      <c r="F51" s="79">
        <v>29000</v>
      </c>
      <c r="G51" s="87">
        <f>E51*F51</f>
        <v>1160000</v>
      </c>
      <c r="H51" s="67" t="s">
        <v>117</v>
      </c>
      <c r="I51" s="68" t="s">
        <v>12</v>
      </c>
      <c r="J51" s="69" t="s">
        <v>13</v>
      </c>
      <c r="K51" s="70" t="s">
        <v>14</v>
      </c>
      <c r="L51" s="69" t="s">
        <v>13</v>
      </c>
    </row>
    <row r="52" spans="1:12" ht="61.5" customHeight="1" x14ac:dyDescent="0.25">
      <c r="A52" s="9">
        <v>46</v>
      </c>
      <c r="B52" s="76" t="s">
        <v>134</v>
      </c>
      <c r="C52" s="80" t="s">
        <v>135</v>
      </c>
      <c r="D52" s="81" t="s">
        <v>136</v>
      </c>
      <c r="E52" s="82">
        <v>60</v>
      </c>
      <c r="F52" s="75">
        <v>4500</v>
      </c>
      <c r="G52" s="87">
        <f>E52*F52</f>
        <v>270000</v>
      </c>
      <c r="H52" s="67" t="s">
        <v>117</v>
      </c>
      <c r="I52" s="68" t="s">
        <v>12</v>
      </c>
      <c r="J52" s="69" t="s">
        <v>13</v>
      </c>
      <c r="K52" s="70" t="s">
        <v>14</v>
      </c>
      <c r="L52" s="69" t="s">
        <v>13</v>
      </c>
    </row>
    <row r="53" spans="1:12" ht="41.25" customHeight="1" x14ac:dyDescent="0.25">
      <c r="A53" s="9">
        <v>47</v>
      </c>
      <c r="B53" s="76" t="s">
        <v>137</v>
      </c>
      <c r="C53" s="80" t="s">
        <v>138</v>
      </c>
      <c r="D53" s="81" t="s">
        <v>136</v>
      </c>
      <c r="E53" s="75">
        <v>500</v>
      </c>
      <c r="F53" s="75">
        <v>500</v>
      </c>
      <c r="G53" s="75">
        <v>250000</v>
      </c>
      <c r="H53" s="67" t="s">
        <v>117</v>
      </c>
      <c r="I53" s="68" t="s">
        <v>12</v>
      </c>
      <c r="J53" s="69" t="s">
        <v>13</v>
      </c>
      <c r="K53" s="70" t="s">
        <v>14</v>
      </c>
      <c r="L53" s="69" t="s">
        <v>13</v>
      </c>
    </row>
    <row r="54" spans="1:12" ht="41.25" customHeight="1" x14ac:dyDescent="0.25">
      <c r="A54" s="11">
        <v>48</v>
      </c>
      <c r="B54" s="76" t="s">
        <v>139</v>
      </c>
      <c r="C54" s="80" t="s">
        <v>140</v>
      </c>
      <c r="D54" s="81" t="s">
        <v>136</v>
      </c>
      <c r="E54" s="75">
        <v>300</v>
      </c>
      <c r="F54" s="75">
        <v>4500</v>
      </c>
      <c r="G54" s="75">
        <v>1350000</v>
      </c>
      <c r="H54" s="67" t="s">
        <v>117</v>
      </c>
      <c r="I54" s="68" t="s">
        <v>12</v>
      </c>
      <c r="J54" s="69" t="s">
        <v>13</v>
      </c>
      <c r="K54" s="70" t="s">
        <v>14</v>
      </c>
      <c r="L54" s="69" t="s">
        <v>13</v>
      </c>
    </row>
    <row r="55" spans="1:12" ht="40.5" customHeight="1" x14ac:dyDescent="0.25">
      <c r="A55" s="9">
        <v>49</v>
      </c>
      <c r="B55" s="76" t="s">
        <v>141</v>
      </c>
      <c r="C55" s="80" t="s">
        <v>142</v>
      </c>
      <c r="D55" s="81" t="s">
        <v>136</v>
      </c>
      <c r="E55" s="75">
        <v>70</v>
      </c>
      <c r="F55" s="75">
        <v>3000</v>
      </c>
      <c r="G55" s="75">
        <v>210000</v>
      </c>
      <c r="H55" s="67" t="s">
        <v>117</v>
      </c>
      <c r="I55" s="68" t="s">
        <v>12</v>
      </c>
      <c r="J55" s="69" t="s">
        <v>13</v>
      </c>
      <c r="K55" s="70" t="s">
        <v>14</v>
      </c>
      <c r="L55" s="69" t="s">
        <v>13</v>
      </c>
    </row>
    <row r="56" spans="1:12" ht="87" customHeight="1" x14ac:dyDescent="0.25">
      <c r="A56" s="9">
        <v>50</v>
      </c>
      <c r="B56" s="76" t="s">
        <v>143</v>
      </c>
      <c r="C56" s="80" t="s">
        <v>144</v>
      </c>
      <c r="D56" s="81" t="s">
        <v>145</v>
      </c>
      <c r="E56" s="75">
        <v>50</v>
      </c>
      <c r="F56" s="75">
        <v>2050</v>
      </c>
      <c r="G56" s="75">
        <v>102500</v>
      </c>
      <c r="H56" s="67" t="s">
        <v>117</v>
      </c>
      <c r="I56" s="68" t="s">
        <v>12</v>
      </c>
      <c r="J56" s="69" t="s">
        <v>13</v>
      </c>
      <c r="K56" s="70" t="s">
        <v>14</v>
      </c>
      <c r="L56" s="69" t="s">
        <v>13</v>
      </c>
    </row>
    <row r="57" spans="1:12" ht="61.5" customHeight="1" x14ac:dyDescent="0.25">
      <c r="A57" s="11">
        <v>51</v>
      </c>
      <c r="B57" s="76" t="s">
        <v>146</v>
      </c>
      <c r="C57" s="80" t="s">
        <v>147</v>
      </c>
      <c r="D57" s="81" t="s">
        <v>148</v>
      </c>
      <c r="E57" s="75">
        <v>200</v>
      </c>
      <c r="F57" s="75">
        <v>3600</v>
      </c>
      <c r="G57" s="75">
        <v>720000</v>
      </c>
      <c r="H57" s="67" t="s">
        <v>117</v>
      </c>
      <c r="I57" s="68" t="s">
        <v>12</v>
      </c>
      <c r="J57" s="69" t="s">
        <v>13</v>
      </c>
      <c r="K57" s="70" t="s">
        <v>14</v>
      </c>
      <c r="L57" s="69" t="s">
        <v>13</v>
      </c>
    </row>
    <row r="58" spans="1:12" ht="41.25" customHeight="1" x14ac:dyDescent="0.25">
      <c r="A58" s="9">
        <v>52</v>
      </c>
      <c r="B58" s="76" t="s">
        <v>149</v>
      </c>
      <c r="C58" s="80" t="s">
        <v>150</v>
      </c>
      <c r="D58" s="81" t="s">
        <v>148</v>
      </c>
      <c r="E58" s="75">
        <v>100</v>
      </c>
      <c r="F58" s="75">
        <v>3600</v>
      </c>
      <c r="G58" s="75">
        <v>360000</v>
      </c>
      <c r="H58" s="67" t="s">
        <v>117</v>
      </c>
      <c r="I58" s="68" t="s">
        <v>12</v>
      </c>
      <c r="J58" s="69" t="s">
        <v>13</v>
      </c>
      <c r="K58" s="70" t="s">
        <v>14</v>
      </c>
      <c r="L58" s="69" t="s">
        <v>13</v>
      </c>
    </row>
    <row r="59" spans="1:12" ht="48" customHeight="1" x14ac:dyDescent="0.25">
      <c r="A59" s="9">
        <v>53</v>
      </c>
      <c r="B59" s="76" t="s">
        <v>151</v>
      </c>
      <c r="C59" s="80" t="s">
        <v>152</v>
      </c>
      <c r="D59" s="81" t="s">
        <v>145</v>
      </c>
      <c r="E59" s="75">
        <v>100</v>
      </c>
      <c r="F59" s="75">
        <v>2750</v>
      </c>
      <c r="G59" s="75">
        <v>275000</v>
      </c>
      <c r="H59" s="67" t="s">
        <v>117</v>
      </c>
      <c r="I59" s="68" t="s">
        <v>12</v>
      </c>
      <c r="J59" s="69" t="s">
        <v>13</v>
      </c>
      <c r="K59" s="70" t="s">
        <v>14</v>
      </c>
      <c r="L59" s="69" t="s">
        <v>13</v>
      </c>
    </row>
    <row r="60" spans="1:12" ht="39.75" customHeight="1" x14ac:dyDescent="0.25">
      <c r="A60" s="11">
        <v>54</v>
      </c>
      <c r="B60" s="76" t="s">
        <v>78</v>
      </c>
      <c r="C60" s="80" t="s">
        <v>79</v>
      </c>
      <c r="D60" s="81" t="s">
        <v>80</v>
      </c>
      <c r="E60" s="75">
        <v>200</v>
      </c>
      <c r="F60" s="75">
        <v>3000</v>
      </c>
      <c r="G60" s="75">
        <v>600000</v>
      </c>
      <c r="H60" s="67" t="s">
        <v>117</v>
      </c>
      <c r="I60" s="68" t="s">
        <v>12</v>
      </c>
      <c r="J60" s="69" t="s">
        <v>13</v>
      </c>
      <c r="K60" s="70" t="s">
        <v>14</v>
      </c>
      <c r="L60" s="69" t="s">
        <v>13</v>
      </c>
    </row>
    <row r="61" spans="1:12" ht="51.75" customHeight="1" x14ac:dyDescent="0.25">
      <c r="A61" s="9">
        <v>55</v>
      </c>
      <c r="B61" s="76" t="s">
        <v>81</v>
      </c>
      <c r="C61" s="80" t="s">
        <v>82</v>
      </c>
      <c r="D61" s="81" t="s">
        <v>42</v>
      </c>
      <c r="E61" s="75">
        <v>10</v>
      </c>
      <c r="F61" s="75">
        <v>3000</v>
      </c>
      <c r="G61" s="75">
        <v>30000</v>
      </c>
      <c r="H61" s="67" t="s">
        <v>117</v>
      </c>
      <c r="I61" s="68" t="s">
        <v>12</v>
      </c>
      <c r="J61" s="69" t="s">
        <v>13</v>
      </c>
      <c r="K61" s="70" t="s">
        <v>14</v>
      </c>
      <c r="L61" s="69" t="s">
        <v>13</v>
      </c>
    </row>
    <row r="62" spans="1:12" x14ac:dyDescent="0.25">
      <c r="A62" s="83"/>
      <c r="B62" s="84"/>
      <c r="C62" s="85"/>
      <c r="D62" s="85"/>
      <c r="E62" s="86"/>
      <c r="F62" s="86"/>
      <c r="G62" s="86">
        <f>SUM(G7:G61)</f>
        <v>20476029.890000001</v>
      </c>
      <c r="H62" s="85"/>
      <c r="I62" s="85"/>
      <c r="J62" s="85"/>
      <c r="K62" s="85"/>
      <c r="L62" s="85"/>
    </row>
  </sheetData>
  <mergeCells count="3">
    <mergeCell ref="A2:L2"/>
    <mergeCell ref="A3:L3"/>
    <mergeCell ref="A4:L4"/>
  </mergeCells>
  <pageMargins left="0.25" right="0.25" top="0.75" bottom="0.75" header="0.3" footer="0.3"/>
  <pageSetup paperSize="9" scale="56" fitToHeight="0"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2021-02-22T05:13:57Z</dcterms:modified>
</cp:coreProperties>
</file>